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2035" windowHeight="8640"/>
  </bookViews>
  <sheets>
    <sheet name="Lesson Plans" sheetId="2" r:id="rId1"/>
    <sheet name="1st thru 3rd Rev A" sheetId="4" r:id="rId2"/>
  </sheets>
  <definedNames>
    <definedName name="_xlnm._FilterDatabase" localSheetId="0" hidden="1">'Lesson Plans'!$A$75:$T$179</definedName>
    <definedName name="_xlnm.Print_Area" localSheetId="0">'Lesson Plans'!$C$1:$P$184</definedName>
  </definedNames>
  <calcPr calcId="145621"/>
</workbook>
</file>

<file path=xl/calcChain.xml><?xml version="1.0" encoding="utf-8"?>
<calcChain xmlns="http://schemas.openxmlformats.org/spreadsheetml/2006/main">
  <c r="F168" i="2" l="1"/>
  <c r="F166" i="2"/>
  <c r="F164" i="2"/>
  <c r="F162" i="2"/>
  <c r="F144" i="2"/>
  <c r="F142" i="2"/>
  <c r="F140" i="2"/>
  <c r="F138" i="2"/>
  <c r="F136" i="2"/>
  <c r="F134" i="2"/>
  <c r="F116" i="2"/>
  <c r="F114" i="2"/>
  <c r="F112" i="2"/>
  <c r="F110" i="2"/>
  <c r="F173" i="2"/>
  <c r="F171" i="2"/>
  <c r="F169" i="2"/>
  <c r="F167" i="2"/>
  <c r="F165" i="2"/>
  <c r="F163" i="2"/>
  <c r="F161" i="2"/>
  <c r="F143" i="2"/>
  <c r="F141" i="2"/>
  <c r="F139" i="2"/>
  <c r="F137" i="2"/>
  <c r="F135" i="2"/>
  <c r="F117" i="2"/>
  <c r="F115" i="2"/>
  <c r="F113" i="2"/>
  <c r="F111" i="2"/>
  <c r="F109" i="2"/>
  <c r="F179" i="2"/>
  <c r="F177" i="2"/>
  <c r="F175" i="2"/>
  <c r="F159" i="2"/>
  <c r="F157" i="2"/>
  <c r="F155" i="2"/>
  <c r="F153" i="2"/>
  <c r="F151" i="2"/>
  <c r="F149" i="2"/>
  <c r="F147" i="2"/>
  <c r="F145" i="2"/>
  <c r="F133" i="2"/>
  <c r="F131" i="2"/>
  <c r="F129" i="2"/>
  <c r="F127" i="2"/>
  <c r="F125" i="2"/>
  <c r="F123" i="2"/>
  <c r="F121" i="2"/>
  <c r="F119" i="2"/>
  <c r="F107" i="2"/>
  <c r="F105" i="2"/>
  <c r="F103" i="2"/>
  <c r="F156" i="2"/>
  <c r="F158" i="2"/>
  <c r="F160" i="2"/>
  <c r="F170" i="2"/>
  <c r="F172" i="2"/>
  <c r="F174" i="2"/>
  <c r="F176" i="2"/>
  <c r="F178" i="2"/>
  <c r="F154" i="2"/>
  <c r="F130" i="2"/>
  <c r="F132" i="2"/>
  <c r="F146" i="2"/>
  <c r="F148" i="2"/>
  <c r="F150" i="2"/>
  <c r="F152" i="2"/>
  <c r="F128" i="2"/>
  <c r="F104" i="2"/>
  <c r="F106" i="2"/>
  <c r="F108" i="2"/>
  <c r="F118" i="2"/>
  <c r="F120" i="2"/>
  <c r="F122" i="2"/>
  <c r="F124" i="2"/>
  <c r="F126" i="2"/>
  <c r="F102" i="2"/>
  <c r="F100" i="2"/>
  <c r="F98" i="2"/>
  <c r="F96" i="2"/>
  <c r="F101" i="2"/>
  <c r="F99" i="2"/>
  <c r="F97" i="2"/>
  <c r="F95" i="2"/>
  <c r="F93" i="2"/>
  <c r="F91" i="2"/>
  <c r="F89" i="2"/>
  <c r="F87" i="2"/>
  <c r="F85" i="2"/>
  <c r="F83" i="2"/>
  <c r="F81" i="2"/>
  <c r="F79" i="2"/>
  <c r="F77" i="2"/>
  <c r="F84" i="2"/>
  <c r="F86" i="2"/>
  <c r="F88" i="2"/>
  <c r="F90" i="2"/>
  <c r="F92" i="2"/>
  <c r="F94" i="2"/>
  <c r="F78" i="2"/>
  <c r="F80" i="2"/>
  <c r="F82" i="2"/>
  <c r="F76" i="2"/>
  <c r="D76" i="2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5" i="2" l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3" i="2" s="1"/>
  <c r="D24" i="2" s="1"/>
  <c r="D25" i="2" s="1"/>
  <c r="D26" i="2" s="1"/>
  <c r="D28" i="2" s="1"/>
  <c r="D29" i="2" s="1"/>
  <c r="D30" i="2" s="1"/>
  <c r="D31" i="2" s="1"/>
  <c r="D33" i="2" s="1"/>
  <c r="D34" i="2" s="1"/>
  <c r="D35" i="2" s="1"/>
  <c r="D36" i="2" s="1"/>
  <c r="D37" i="2" s="1"/>
  <c r="D39" i="2" s="1"/>
  <c r="D40" i="2" s="1"/>
  <c r="D41" i="2" s="1"/>
  <c r="D42" i="2" s="1"/>
  <c r="D44" i="2" s="1"/>
  <c r="D45" i="2" s="1"/>
  <c r="D46" i="2" s="1"/>
  <c r="D47" i="2" s="1"/>
  <c r="D49" i="2" s="1"/>
  <c r="D50" i="2" s="1"/>
  <c r="D51" i="2" s="1"/>
  <c r="D52" i="2" s="1"/>
  <c r="D53" i="2" s="1"/>
  <c r="D55" i="2" s="1"/>
  <c r="D57" i="2" s="1"/>
  <c r="D59" i="2" s="1"/>
  <c r="D60" i="2" s="1"/>
  <c r="D62" i="2" s="1"/>
  <c r="D63" i="2" s="1"/>
  <c r="D64" i="2" s="1"/>
  <c r="D65" i="2" s="1"/>
  <c r="D66" i="2" s="1"/>
</calcChain>
</file>

<file path=xl/sharedStrings.xml><?xml version="1.0" encoding="utf-8"?>
<sst xmlns="http://schemas.openxmlformats.org/spreadsheetml/2006/main" count="1331" uniqueCount="875">
  <si>
    <t>Q1 L1</t>
  </si>
  <si>
    <t>Q1 L2</t>
  </si>
  <si>
    <t>other semi-periodic events</t>
  </si>
  <si>
    <t>Q1 L3</t>
  </si>
  <si>
    <t>Q1 L4</t>
  </si>
  <si>
    <t>Announcement for need for teachers, motivational speech</t>
  </si>
  <si>
    <t>Q1 L5</t>
  </si>
  <si>
    <t>Video - for teachers</t>
  </si>
  <si>
    <t>Q1 L6</t>
  </si>
  <si>
    <t>Q1 L7</t>
  </si>
  <si>
    <t>Q1 L8</t>
  </si>
  <si>
    <t>Q1 L9</t>
  </si>
  <si>
    <t>Q1 L10</t>
  </si>
  <si>
    <t>Q1 L11</t>
  </si>
  <si>
    <t>Q1 L12</t>
  </si>
  <si>
    <t>Q1 L13</t>
  </si>
  <si>
    <t>Q2 L1</t>
  </si>
  <si>
    <t>Q2 L2</t>
  </si>
  <si>
    <t>Q2 L3</t>
  </si>
  <si>
    <t>Q2 L4</t>
  </si>
  <si>
    <t>Q2 L5</t>
  </si>
  <si>
    <t>OCTOBER 2019</t>
  </si>
  <si>
    <t>Q2 L6</t>
  </si>
  <si>
    <t>Q2 L7</t>
  </si>
  <si>
    <t>Esther part 1</t>
  </si>
  <si>
    <t>Q2 L8</t>
  </si>
  <si>
    <t>Esther part 2</t>
  </si>
  <si>
    <t>Q2 L9</t>
  </si>
  <si>
    <t>Zerubbabel</t>
  </si>
  <si>
    <t>NOVEMBER 2019</t>
  </si>
  <si>
    <t>Q2 L10</t>
  </si>
  <si>
    <t xml:space="preserve"> Winter Quarter coordinator Assessment - Teachers and Backfill</t>
  </si>
  <si>
    <t>Ezra</t>
  </si>
  <si>
    <t>Q2 L11</t>
  </si>
  <si>
    <t>Nehemiah</t>
  </si>
  <si>
    <t>Q2 L12</t>
  </si>
  <si>
    <t>Review</t>
  </si>
  <si>
    <t>Q2 L13</t>
  </si>
  <si>
    <t>DECEMBER 2019</t>
  </si>
  <si>
    <t>Q3 L1</t>
  </si>
  <si>
    <t>Start to Winter Quarter</t>
  </si>
  <si>
    <t>Q3 L2</t>
  </si>
  <si>
    <t>Q3 L3</t>
  </si>
  <si>
    <t>Bible Class Announcement - Teachers Guide</t>
  </si>
  <si>
    <t>Q3 L4</t>
  </si>
  <si>
    <t>Q3 L5</t>
  </si>
  <si>
    <t>JANUARY 2020</t>
  </si>
  <si>
    <t xml:space="preserve"> Q3 L6</t>
  </si>
  <si>
    <t xml:space="preserve"> Q3 L7</t>
  </si>
  <si>
    <t>Start meeting to discuss VBS/Summer SonRise / Kingdom Kids Plan</t>
  </si>
  <si>
    <t xml:space="preserve"> Q3 L8</t>
  </si>
  <si>
    <t xml:space="preserve"> Q3 L9</t>
  </si>
  <si>
    <t>FEBRUARY 2020</t>
  </si>
  <si>
    <t xml:space="preserve"> Q3 L10</t>
  </si>
  <si>
    <t xml:space="preserve"> Pre quarter Assessment Teachers Curriculum Class Alignment</t>
  </si>
  <si>
    <t xml:space="preserve"> Q3 L11</t>
  </si>
  <si>
    <t xml:space="preserve"> Q3 L12</t>
  </si>
  <si>
    <t xml:space="preserve"> Q3 L13</t>
  </si>
  <si>
    <t>MARCH 2020</t>
  </si>
  <si>
    <t xml:space="preserve"> Q4 L1</t>
  </si>
  <si>
    <t>Start to Spring Quarter</t>
  </si>
  <si>
    <t xml:space="preserve"> Q4 L2</t>
  </si>
  <si>
    <t xml:space="preserve"> Q4 L3</t>
  </si>
  <si>
    <t xml:space="preserve"> Q4 L4</t>
  </si>
  <si>
    <t xml:space="preserve"> Q4 L5</t>
  </si>
  <si>
    <t>APRIL 2020</t>
  </si>
  <si>
    <t xml:space="preserve"> Q4 L6</t>
  </si>
  <si>
    <t>10-11 Apr</t>
  </si>
  <si>
    <t>LTC Weekend Rogers AK</t>
  </si>
  <si>
    <t xml:space="preserve"> Q4 L7</t>
  </si>
  <si>
    <t>Teachers Training Workshop</t>
  </si>
  <si>
    <t xml:space="preserve"> Q4 L8</t>
  </si>
  <si>
    <t xml:space="preserve"> Brief Summer Adult Plan </t>
  </si>
  <si>
    <t xml:space="preserve"> Q4 L9 </t>
  </si>
  <si>
    <t>MAY 2020</t>
  </si>
  <si>
    <t xml:space="preserve"> Q4 L10 </t>
  </si>
  <si>
    <t xml:space="preserve"> Q4 L11</t>
  </si>
  <si>
    <t xml:space="preserve"> Q4 L12</t>
  </si>
  <si>
    <t xml:space="preserve"> Q4 Review</t>
  </si>
  <si>
    <t xml:space="preserve"> ALL IN ONE BIBLE CLASS</t>
  </si>
  <si>
    <t>JUNE 2020</t>
  </si>
  <si>
    <t xml:space="preserve"> Promotion Sunday </t>
  </si>
  <si>
    <t xml:space="preserve"> Start of Summer Quarter Q1 L1</t>
  </si>
  <si>
    <t>Teachers Workroom - Cleanup Day</t>
  </si>
  <si>
    <t>Summer SonRise?????</t>
  </si>
  <si>
    <t>Start of  Fall Quarter</t>
  </si>
  <si>
    <t>Meet with Elders to Assess Spiritual Health of Ministry</t>
  </si>
  <si>
    <t>Teachers Appreciation Banquet</t>
  </si>
  <si>
    <t>Start of Winter Quarter</t>
  </si>
  <si>
    <t>End of Year Promotional Video during Worship Service.</t>
  </si>
  <si>
    <t>2s &amp; 3s</t>
  </si>
  <si>
    <t>Carol</t>
  </si>
  <si>
    <t>Dwan</t>
  </si>
  <si>
    <t>curriculum coord.</t>
  </si>
  <si>
    <t>Pam &amp; Jamie</t>
  </si>
  <si>
    <t>David W.</t>
  </si>
  <si>
    <t>Youth</t>
  </si>
  <si>
    <t>Tanner</t>
  </si>
  <si>
    <t>Adult</t>
  </si>
  <si>
    <t>God</t>
  </si>
  <si>
    <t>Adam &amp; Eve Disobey</t>
  </si>
  <si>
    <t>Noah Obeys God</t>
  </si>
  <si>
    <t>Abraham Moves Away</t>
  </si>
  <si>
    <t>Isaac and Rebekah</t>
  </si>
  <si>
    <t>Jacob and Esau</t>
  </si>
  <si>
    <t>Joseph</t>
  </si>
  <si>
    <t>lesson</t>
  </si>
  <si>
    <t>SUN</t>
  </si>
  <si>
    <t>WED</t>
  </si>
  <si>
    <t>Quarter</t>
  </si>
  <si>
    <t>Qtr 1</t>
  </si>
  <si>
    <t>Qtr 2</t>
  </si>
  <si>
    <t>Qtr 3</t>
  </si>
  <si>
    <t>Qtr 4</t>
  </si>
  <si>
    <t>God Made Everything</t>
  </si>
  <si>
    <t>""</t>
  </si>
  <si>
    <t>Adam &amp; Eve Disobeys</t>
  </si>
  <si>
    <t>Noah Obeys</t>
  </si>
  <si>
    <t>Flood &amp; Rainbow</t>
  </si>
  <si>
    <t>Abram Moves</t>
  </si>
  <si>
    <t>Abram's Gift from God</t>
  </si>
  <si>
    <t xml:space="preserve">Isaac </t>
  </si>
  <si>
    <t>Isaac marries Rebekah</t>
  </si>
  <si>
    <t>Jacob &amp; Esau</t>
  </si>
  <si>
    <t>Jacob's Ladder</t>
  </si>
  <si>
    <t>Joseph &amp; Coat of Colors</t>
  </si>
  <si>
    <t>Joseph Helps Hungry</t>
  </si>
  <si>
    <t>Baby Moses</t>
  </si>
  <si>
    <t>Burning Bush</t>
  </si>
  <si>
    <t>Moses &amp; Red Sea</t>
  </si>
  <si>
    <t>10 Commandments</t>
  </si>
  <si>
    <t>Moses Tabrenacle</t>
  </si>
  <si>
    <t>Promised Land</t>
  </si>
  <si>
    <t>Rahab Helps Joshua</t>
  </si>
  <si>
    <t>Walls Come Down</t>
  </si>
  <si>
    <t>Joshua Follows God</t>
  </si>
  <si>
    <t>Ruth / Naomi</t>
  </si>
  <si>
    <t>Ruth / Boaz</t>
  </si>
  <si>
    <t>Samson</t>
  </si>
  <si>
    <t>Samson - Good Choices</t>
  </si>
  <si>
    <t>God Answers Hannahs Prayer</t>
  </si>
  <si>
    <t>Mother Shows Love</t>
  </si>
  <si>
    <t>Samuel Listens to God</t>
  </si>
  <si>
    <t>Annointing a New King</t>
  </si>
  <si>
    <t>David Sings to God</t>
  </si>
  <si>
    <t>David Serves Saul</t>
  </si>
  <si>
    <t>David &amp; Goliath</t>
  </si>
  <si>
    <t>David is a Good Friend</t>
  </si>
  <si>
    <t>David is Kind to Mephib.</t>
  </si>
  <si>
    <t>Review David</t>
  </si>
  <si>
    <t>Elijah is fed by Ravens</t>
  </si>
  <si>
    <t>Widow of Zerapheth</t>
  </si>
  <si>
    <t>Elijah &amp; Elisha</t>
  </si>
  <si>
    <t>Elisha Shows Kindness</t>
  </si>
  <si>
    <t>Naaman</t>
  </si>
  <si>
    <t>Josiah Finds God's Book</t>
  </si>
  <si>
    <t>Nehemiah - Kindness</t>
  </si>
  <si>
    <t>Nehemiah - Rebuilds</t>
  </si>
  <si>
    <t>Daniel Takes Care of Body</t>
  </si>
  <si>
    <t>Daniel Lions Den</t>
  </si>
  <si>
    <t>Jonah Disobeys</t>
  </si>
  <si>
    <t>Jonah Preaches</t>
  </si>
  <si>
    <t>Baby Jesus is Born</t>
  </si>
  <si>
    <t>Wise Men Seek Him</t>
  </si>
  <si>
    <t>Jesus Obeys Mother</t>
  </si>
  <si>
    <t>Jesus Baptized</t>
  </si>
  <si>
    <t>Temptation of Jesus</t>
  </si>
  <si>
    <t>Jesus &amp; Disciples</t>
  </si>
  <si>
    <t>Children can Help Too</t>
  </si>
  <si>
    <t>Letting Light Shine</t>
  </si>
  <si>
    <t>Greatest Command</t>
  </si>
  <si>
    <t>God Gives Everything</t>
  </si>
  <si>
    <t>Jesus Loves Me &amp; Others</t>
  </si>
  <si>
    <t>Rich Young Ruler</t>
  </si>
  <si>
    <t>Zaccheus</t>
  </si>
  <si>
    <t>Jesus Enters Jerusalem</t>
  </si>
  <si>
    <t>Jesus Clears Temple</t>
  </si>
  <si>
    <t>Widows Offering</t>
  </si>
  <si>
    <t>Lord Supper</t>
  </si>
  <si>
    <t>Jesus Heals Lame Man</t>
  </si>
  <si>
    <t>Nets Full of Fish</t>
  </si>
  <si>
    <t>A boy Shares His Food</t>
  </si>
  <si>
    <t>Jesus Heals Jairus' Daughter</t>
  </si>
  <si>
    <t>Peter Walks On Water</t>
  </si>
  <si>
    <t>Jesus Calms Storm</t>
  </si>
  <si>
    <t>Prodigal Son</t>
  </si>
  <si>
    <t>Lost sheep</t>
  </si>
  <si>
    <t>Ten Lepers</t>
  </si>
  <si>
    <t>Water to Wine</t>
  </si>
  <si>
    <t>Wise Man Obeys</t>
  </si>
  <si>
    <t>Lame Man Healed</t>
  </si>
  <si>
    <t>Nets Full of Fish p2</t>
  </si>
  <si>
    <t>Creation Day 1 &amp; 2</t>
  </si>
  <si>
    <t>Creation Day 3</t>
  </si>
  <si>
    <t>Creation Day 4</t>
  </si>
  <si>
    <t>Creation Day 5</t>
  </si>
  <si>
    <t>Creation Day 6</t>
  </si>
  <si>
    <t>Creation Day 7</t>
  </si>
  <si>
    <t>Cain &amp; Abel</t>
  </si>
  <si>
    <t>A New Land - Gen 12</t>
  </si>
  <si>
    <t>Lot's Choice</t>
  </si>
  <si>
    <t>Many Promises - Gen 13</t>
  </si>
  <si>
    <t>Hagar &amp; Ishmael - Gen 16</t>
  </si>
  <si>
    <t>Good News From God - Gen 18</t>
  </si>
  <si>
    <t>Baby Isaac - Gen 21</t>
  </si>
  <si>
    <t>Abraham Tested - Gen. 22</t>
  </si>
  <si>
    <t>A Wife For Isaac - Gen 24</t>
  </si>
  <si>
    <t>Jacob &amp; Esah</t>
  </si>
  <si>
    <t>Esau Sells Birthright</t>
  </si>
  <si>
    <t>Jacob's Blessing</t>
  </si>
  <si>
    <t>12 Sons / Tribes</t>
  </si>
  <si>
    <t>Jacob and Laban</t>
  </si>
  <si>
    <t>Rachel and Leah</t>
  </si>
  <si>
    <t>Esau Forgives Jacob</t>
  </si>
  <si>
    <t>12 Sons of Jacob</t>
  </si>
  <si>
    <t>Coat for Favorite Son</t>
  </si>
  <si>
    <t>Brothers Sell Joseph</t>
  </si>
  <si>
    <t>Joseph in Egypt</t>
  </si>
  <si>
    <t>Joseph in Prison</t>
  </si>
  <si>
    <t>Joseph Interprets Dreams</t>
  </si>
  <si>
    <t>Joseph in Charge</t>
  </si>
  <si>
    <t>Joseph Forgives</t>
  </si>
  <si>
    <t>Boy Moses</t>
  </si>
  <si>
    <t>Shepherd Days</t>
  </si>
  <si>
    <t>Moses &amp; Pharoah</t>
  </si>
  <si>
    <t>Noah Planning Ark</t>
  </si>
  <si>
    <t>Noah Builds an Ark</t>
  </si>
  <si>
    <t>Two by Two</t>
  </si>
  <si>
    <t>40 Days &amp; 40 Nights</t>
  </si>
  <si>
    <t>Search for Land</t>
  </si>
  <si>
    <t>Noah New Begininngs</t>
  </si>
  <si>
    <t>Joshua &amp; Caleb Spy</t>
  </si>
  <si>
    <t>Rahab Helps Spies</t>
  </si>
  <si>
    <t>12 Stones for 12 Tribes</t>
  </si>
  <si>
    <t>Walls Come Tumbling Down</t>
  </si>
  <si>
    <t>Rahab &amp; Family Saved</t>
  </si>
  <si>
    <t>Joshua Explains God's Laws</t>
  </si>
  <si>
    <t>Deborah Instructs Barak</t>
  </si>
  <si>
    <t>Deborah &amp; Barak Defeat Canaanites</t>
  </si>
  <si>
    <t>Deborah Sings Victory Song</t>
  </si>
  <si>
    <t>Gideon visited by an Angel</t>
  </si>
  <si>
    <t>Gideon Defeats Midianites</t>
  </si>
  <si>
    <t>Samson &amp; Delilah</t>
  </si>
  <si>
    <t>Samson Loses Strength</t>
  </si>
  <si>
    <t>Samson Conquers Philistines</t>
  </si>
  <si>
    <t>Ruth and Naomi Return Home</t>
  </si>
  <si>
    <t>Ruth in the Fields of Boaz</t>
  </si>
  <si>
    <t>Ruth - A Happy Family</t>
  </si>
  <si>
    <t>Hannah's Prayer</t>
  </si>
  <si>
    <t>Hannah's Gift for Samuel</t>
  </si>
  <si>
    <t>God Talks to Samuel</t>
  </si>
  <si>
    <t>Samuel the Judge</t>
  </si>
  <si>
    <t>Smuel Annoints David</t>
  </si>
  <si>
    <t>David Comforts King Saul</t>
  </si>
  <si>
    <t>Saul's Jelousy</t>
  </si>
  <si>
    <t>David &amp; Jonathan</t>
  </si>
  <si>
    <t>David is King</t>
  </si>
  <si>
    <t>David's Temple Plans</t>
  </si>
  <si>
    <t>Solomon Annointed</t>
  </si>
  <si>
    <t>Solomon Married Pharoah's Daughter</t>
  </si>
  <si>
    <t>Solomon's Wisdom</t>
  </si>
  <si>
    <t>Queen of Sheba Visits Solomon</t>
  </si>
  <si>
    <t>Hiram Helps</t>
  </si>
  <si>
    <t>Solomon Building the Temple</t>
  </si>
  <si>
    <t>The Temple is Finished</t>
  </si>
  <si>
    <t>God Takes Care of Elijah</t>
  </si>
  <si>
    <t>Widow's Oil Refills</t>
  </si>
  <si>
    <t>Elijsh Raises Widows Son</t>
  </si>
  <si>
    <t>Elijah at Mt. Carmel</t>
  </si>
  <si>
    <t>Elijah Hides</t>
  </si>
  <si>
    <t>Elijah Taken into Heaven</t>
  </si>
  <si>
    <t>Elishah Helps a Widow</t>
  </si>
  <si>
    <t>Shumaannite Son</t>
  </si>
  <si>
    <t>Namaan is Healed</t>
  </si>
  <si>
    <t>Daniel in Training</t>
  </si>
  <si>
    <t>Daniel Interprets Dreams</t>
  </si>
  <si>
    <t>Fiery Furnace</t>
  </si>
  <si>
    <t>Writing on the Wall</t>
  </si>
  <si>
    <t>Faithful Daniel</t>
  </si>
  <si>
    <t>Esther and Modecai</t>
  </si>
  <si>
    <t>Preparations for a King</t>
  </si>
  <si>
    <t>Hamaan Deceives King</t>
  </si>
  <si>
    <t>Esther Saves People</t>
  </si>
  <si>
    <t>Josiah Youngest King</t>
  </si>
  <si>
    <t>God's Book Found</t>
  </si>
  <si>
    <t>God's Laws Restored</t>
  </si>
  <si>
    <t>Job - A Wealthy Man</t>
  </si>
  <si>
    <t>Satan Tests Job</t>
  </si>
  <si>
    <t>God Return's Job's Wealth</t>
  </si>
  <si>
    <t>Trouble at Sea</t>
  </si>
  <si>
    <t>3 Days &amp; 3 Nights</t>
  </si>
  <si>
    <t>God Heard Jonah's Prayer</t>
  </si>
  <si>
    <t>Jonah Obeys</t>
  </si>
  <si>
    <t>4s &amp; 5s  (Year 1)</t>
  </si>
  <si>
    <t>4s &amp; 5s  (Year 2)</t>
  </si>
  <si>
    <t>Birth of John the Baptist</t>
  </si>
  <si>
    <t>Jesus is Born</t>
  </si>
  <si>
    <t>Wisemen Visit Jesus</t>
  </si>
  <si>
    <t>Escape to Egypt</t>
  </si>
  <si>
    <t>Boy Jesus Visits the Temple</t>
  </si>
  <si>
    <t>Baptism of Jesus</t>
  </si>
  <si>
    <t>Jesus Chooses Disciples</t>
  </si>
  <si>
    <t>Sermon on the Mount</t>
  </si>
  <si>
    <t>Jesus Loves the Children</t>
  </si>
  <si>
    <t>Feeding the 5000</t>
  </si>
  <si>
    <t>Jesus Heals Nobleman's Son</t>
  </si>
  <si>
    <t>Jesus Raises Jairus' Daughter</t>
  </si>
  <si>
    <t>Cleansing the Temple</t>
  </si>
  <si>
    <t xml:space="preserve">Zaccheaus </t>
  </si>
  <si>
    <t>Miraculous Catch of Fish</t>
  </si>
  <si>
    <t>Jesus Raises Young Man of Nain</t>
  </si>
  <si>
    <t>Healing Paralytic Through the Roof</t>
  </si>
  <si>
    <t>Stilling the Storm</t>
  </si>
  <si>
    <t>Healing Blind Man</t>
  </si>
  <si>
    <t>Jesus Heals Ten Lepers</t>
  </si>
  <si>
    <t>Good Samaritan</t>
  </si>
  <si>
    <t>The Widows Mite</t>
  </si>
  <si>
    <t>Mary &amp; Martha</t>
  </si>
  <si>
    <t>Parable of Wise &amp; Foolish Virgins</t>
  </si>
  <si>
    <t>Blind Bartimaeus</t>
  </si>
  <si>
    <t>Jesus Heals Centurions Servant</t>
  </si>
  <si>
    <t>A Sinful Woman Annoints Jesus</t>
  </si>
  <si>
    <t>Parable of Lost Sheep &amp; Coin</t>
  </si>
  <si>
    <t>Woman @ Jacob's Well</t>
  </si>
  <si>
    <t>Jesus Walks on Water</t>
  </si>
  <si>
    <t>Death of Lazarus</t>
  </si>
  <si>
    <t>Parable of Sower</t>
  </si>
  <si>
    <t>Man Healed @ Pool</t>
  </si>
  <si>
    <t>Transfiguration</t>
  </si>
  <si>
    <t>Triumphal Entry</t>
  </si>
  <si>
    <t>Last Supper</t>
  </si>
  <si>
    <t>Garden of Gethsemane</t>
  </si>
  <si>
    <t>Crucifixion</t>
  </si>
  <si>
    <t>Resurrection</t>
  </si>
  <si>
    <t>Breakfast at Shore</t>
  </si>
  <si>
    <t>Pentecost</t>
  </si>
  <si>
    <t>Peter &amp; John Heal Lame Man</t>
  </si>
  <si>
    <t>Stephen</t>
  </si>
  <si>
    <t>Ethiopian Eunuch</t>
  </si>
  <si>
    <t>Peter Let Out of Jail</t>
  </si>
  <si>
    <t>Saul on Road to Damascus</t>
  </si>
  <si>
    <t>Dorcas</t>
  </si>
  <si>
    <t>Paul &amp; Silas in Prison</t>
  </si>
  <si>
    <t>Paul is Shipwrecked</t>
  </si>
  <si>
    <t>Creation</t>
  </si>
  <si>
    <t>Sin of Adam and Eve</t>
  </si>
  <si>
    <t>God Calls Abram</t>
  </si>
  <si>
    <t>Abraham Offers Isaac</t>
  </si>
  <si>
    <t>Sons of Jacob</t>
  </si>
  <si>
    <t>Noah's Obediance</t>
  </si>
  <si>
    <t>Cain and Abel</t>
  </si>
  <si>
    <t>Joseph is Sold</t>
  </si>
  <si>
    <t xml:space="preserve">Joseph Reunited </t>
  </si>
  <si>
    <t>Moses is Born</t>
  </si>
  <si>
    <t>God Speaks to Moses</t>
  </si>
  <si>
    <t>Moses &amp; Aaron</t>
  </si>
  <si>
    <t>God Sends Plagues</t>
  </si>
  <si>
    <t>God Frees Israelites</t>
  </si>
  <si>
    <t>Crossing the Red Sea</t>
  </si>
  <si>
    <t>Manna From Heaven</t>
  </si>
  <si>
    <t>Water From a Rock</t>
  </si>
  <si>
    <t>Moses on the Mountain</t>
  </si>
  <si>
    <t>The Golden Calf</t>
  </si>
  <si>
    <t>God's House Then &amp; Now</t>
  </si>
  <si>
    <t>Leviticus Teaches Love</t>
  </si>
  <si>
    <t>The 12 Spies</t>
  </si>
  <si>
    <t>Aaron's Rod</t>
  </si>
  <si>
    <t>God Saves the Israelites</t>
  </si>
  <si>
    <t>God is With His People</t>
  </si>
  <si>
    <t>Balaam</t>
  </si>
  <si>
    <t>Moses Shows Love for His People</t>
  </si>
  <si>
    <t>Journey into Canaan</t>
  </si>
  <si>
    <t>Fall of Jericho</t>
  </si>
  <si>
    <t>God's Promises Kept</t>
  </si>
  <si>
    <t>Israel Needs Judges</t>
  </si>
  <si>
    <t>Gideon</t>
  </si>
  <si>
    <t>Samson is Born</t>
  </si>
  <si>
    <t>Samson Becomes Weak</t>
  </si>
  <si>
    <t>Naomi</t>
  </si>
  <si>
    <t>Ruth</t>
  </si>
  <si>
    <t>Samuel Serves God</t>
  </si>
  <si>
    <t>David is the Loved King</t>
  </si>
  <si>
    <t>David Sins</t>
  </si>
  <si>
    <t>Solomon Becomes King</t>
  </si>
  <si>
    <t>Solomon Builds Temple</t>
  </si>
  <si>
    <t>Divided Kingdom</t>
  </si>
  <si>
    <t>Elijah Fed by Ravens</t>
  </si>
  <si>
    <t>Elijah and the Prophets of Baal</t>
  </si>
  <si>
    <t>Chariots of Fire</t>
  </si>
  <si>
    <t>A lame Man &amp; his Friends</t>
  </si>
  <si>
    <t>The Way to Give</t>
  </si>
  <si>
    <t>Obey God Rather Than Man</t>
  </si>
  <si>
    <t>Stephen Suffers for Jesus</t>
  </si>
  <si>
    <t>Philip is a Good Servant</t>
  </si>
  <si>
    <t>The Good News of Jesus</t>
  </si>
  <si>
    <t>Saul and the Bright Light</t>
  </si>
  <si>
    <t>Barnabas</t>
  </si>
  <si>
    <t>Cornelius Learns of Jesus</t>
  </si>
  <si>
    <t>God's People Get a New Name</t>
  </si>
  <si>
    <t>The Church Prays for Peter</t>
  </si>
  <si>
    <t>Paul and Barnabas</t>
  </si>
  <si>
    <t>Paul and Silas in Prison</t>
  </si>
  <si>
    <t>Paul Preaches in Ephesus</t>
  </si>
  <si>
    <t>Appointing Elders</t>
  </si>
  <si>
    <t>Paul Escapes After Dark</t>
  </si>
  <si>
    <t>Paul Felix Festus and King Agrippa</t>
  </si>
  <si>
    <t>Paul's Last Voyage</t>
  </si>
  <si>
    <t>Being a Servant for Jesus</t>
  </si>
  <si>
    <t>We Must repent Like Paul</t>
  </si>
  <si>
    <t>God Teaches us to Love Everyone the Same</t>
  </si>
  <si>
    <t>Believe and Obey</t>
  </si>
  <si>
    <t>Faith Comes by Hearing</t>
  </si>
  <si>
    <t>The Body Must Work Together</t>
  </si>
  <si>
    <t>Giving</t>
  </si>
  <si>
    <t>Obeying Those in Authority</t>
  </si>
  <si>
    <t>Giving Yourself to God</t>
  </si>
  <si>
    <t>Hear it Learn it Obey it</t>
  </si>
  <si>
    <t>Grow Like Jesus Grew</t>
  </si>
  <si>
    <t>Build Your Life on Jesus</t>
  </si>
  <si>
    <t>How God Speaks Then and Now</t>
  </si>
  <si>
    <t>Following the New Testament</t>
  </si>
  <si>
    <t>The Old Tabrenacle</t>
  </si>
  <si>
    <t>the New Tabrenacle</t>
  </si>
  <si>
    <t>God will Judge the World</t>
  </si>
  <si>
    <t>Meaning of Faith</t>
  </si>
  <si>
    <t>Faith Hall of Fame</t>
  </si>
  <si>
    <t>Running the Christian Race</t>
  </si>
  <si>
    <t>Traits of the New Life</t>
  </si>
  <si>
    <t>The Bible</t>
  </si>
  <si>
    <t>Adam &amp; Eve</t>
  </si>
  <si>
    <t>Noah</t>
  </si>
  <si>
    <t>Tower of Babel</t>
  </si>
  <si>
    <t>God's Promise to Abram</t>
  </si>
  <si>
    <t>Lot's First Choice</t>
  </si>
  <si>
    <t>Abram Prays for Sodom</t>
  </si>
  <si>
    <t>Abraham is Tested</t>
  </si>
  <si>
    <t>A Wife for Isaac</t>
  </si>
  <si>
    <t>Birth of Jesus</t>
  </si>
  <si>
    <t>Jacob and His Family</t>
  </si>
  <si>
    <t>Joseph Sold into Slavery</t>
  </si>
  <si>
    <t>From Prison to Palace</t>
  </si>
  <si>
    <t>Baby moses</t>
  </si>
  <si>
    <t>Ten Plagues</t>
  </si>
  <si>
    <t>Passover Night</t>
  </si>
  <si>
    <t>Red Sea</t>
  </si>
  <si>
    <t>Manna and Quail</t>
  </si>
  <si>
    <t>The Tabrenacle</t>
  </si>
  <si>
    <t>Twelve Spies</t>
  </si>
  <si>
    <t>Joshua a New Leader</t>
  </si>
  <si>
    <t>Crossing the Jordan</t>
  </si>
  <si>
    <t>Jericho Falls</t>
  </si>
  <si>
    <t>Choose this Day</t>
  </si>
  <si>
    <t>Deborah</t>
  </si>
  <si>
    <t>God Speaks to Samuel</t>
  </si>
  <si>
    <t>Saul - Isrel's First King</t>
  </si>
  <si>
    <t>A King's Wrongdoing</t>
  </si>
  <si>
    <t>God's Choice a Shepherd</t>
  </si>
  <si>
    <t>David and Goliath</t>
  </si>
  <si>
    <t>David and Jonathan</t>
  </si>
  <si>
    <t>David Spares Saul</t>
  </si>
  <si>
    <t>David and Bathsheba</t>
  </si>
  <si>
    <t>David is Kind to Mephibosheth</t>
  </si>
  <si>
    <t>Planning a Temple</t>
  </si>
  <si>
    <t>Solomon's Wise Choice</t>
  </si>
  <si>
    <t>Review / Catch up</t>
  </si>
  <si>
    <t>4th &amp; 5th (Year 1)</t>
  </si>
  <si>
    <t>4th &amp; 5th (Year 2)</t>
  </si>
  <si>
    <t>Solomon's Reign &amp; Death</t>
  </si>
  <si>
    <t>Kingdom Splits</t>
  </si>
  <si>
    <t>Elijah Mt Carmel</t>
  </si>
  <si>
    <t>Elijah Taken to Heaven</t>
  </si>
  <si>
    <t>Elisha and the Widow</t>
  </si>
  <si>
    <t>Elisha Raises Son</t>
  </si>
  <si>
    <t>Elisha Heals Naaman</t>
  </si>
  <si>
    <t>Jonah and a Hungry Fish</t>
  </si>
  <si>
    <t>Isaiah and End of Israel</t>
  </si>
  <si>
    <t>King Joash to King Uzzah</t>
  </si>
  <si>
    <t>Hezekiah Seeks Guidance</t>
  </si>
  <si>
    <t>Review / Catchup</t>
  </si>
  <si>
    <t>King Josiah</t>
  </si>
  <si>
    <t>Jeremiah and the Fall of Israel</t>
  </si>
  <si>
    <t>Daniel and Three Friends</t>
  </si>
  <si>
    <t>Belshazzar's Feast</t>
  </si>
  <si>
    <t>Daniel in the Lions Den</t>
  </si>
  <si>
    <t>Ezekiel Cry Dem Dry Bones</t>
  </si>
  <si>
    <t>Job is Tested by God</t>
  </si>
  <si>
    <t>Esther Saves Her People</t>
  </si>
  <si>
    <t>Israelites Come home</t>
  </si>
  <si>
    <t>Nehemiah Builds a Wall</t>
  </si>
  <si>
    <t>Prophets Speak for God &amp; New Covenant</t>
  </si>
  <si>
    <t>Naboth's Vineyard</t>
  </si>
  <si>
    <t>Birth of Jesus &amp; Escape</t>
  </si>
  <si>
    <t>John the Baptist Prepares</t>
  </si>
  <si>
    <t>Jesus Tempted in Wilderness</t>
  </si>
  <si>
    <t>Greatest Sermon Ever Given</t>
  </si>
  <si>
    <t>Healing ten Lepers</t>
  </si>
  <si>
    <t>Calming a storm</t>
  </si>
  <si>
    <t>Feeding multitudes</t>
  </si>
  <si>
    <t>Parable of Sower &amp; Talents</t>
  </si>
  <si>
    <t>Arrested &amp; Cruicified</t>
  </si>
  <si>
    <t>Jesus is Risen</t>
  </si>
  <si>
    <t>Beginning the Church</t>
  </si>
  <si>
    <t>Barnabas Ananias Sapphira</t>
  </si>
  <si>
    <t xml:space="preserve">Cripple Cured - </t>
  </si>
  <si>
    <t>Stephen - First Martyr</t>
  </si>
  <si>
    <t>Philip Teaches Ethiopian</t>
  </si>
  <si>
    <t>Peter Teaches Corenelius</t>
  </si>
  <si>
    <t>Peter in Prison</t>
  </si>
  <si>
    <t>Saul of Tarsus Meets Jesus</t>
  </si>
  <si>
    <t>Paul Preaches in Athens</t>
  </si>
  <si>
    <t>Paul Defense &amp; Shipwrecked</t>
  </si>
  <si>
    <t>Fruits of the Spirit</t>
  </si>
  <si>
    <t>6th (Gospel Train)</t>
  </si>
  <si>
    <t>Pre-Existence of Christ</t>
  </si>
  <si>
    <t>Birth of John &amp; Jesus</t>
  </si>
  <si>
    <t>John Prepares the Way</t>
  </si>
  <si>
    <t>Teaching Nicodemus</t>
  </si>
  <si>
    <t>Woman at the Well</t>
  </si>
  <si>
    <t>Rejection at Nazareth</t>
  </si>
  <si>
    <t>Sermon on Mount P. 1</t>
  </si>
  <si>
    <t>Sermon on Mount P. 2</t>
  </si>
  <si>
    <t>Sermon on Mount P. 3</t>
  </si>
  <si>
    <t>Sermon on Mount P. 4</t>
  </si>
  <si>
    <t>Bethsaida</t>
  </si>
  <si>
    <t>Healing Withered Hand</t>
  </si>
  <si>
    <t>Centurian Servant Healed</t>
  </si>
  <si>
    <t>Christ Annointed</t>
  </si>
  <si>
    <t>Healing Blind Mute</t>
  </si>
  <si>
    <t>Agriculture Parables</t>
  </si>
  <si>
    <t>Calming of the Storm</t>
  </si>
  <si>
    <t>Jesus Rejected</t>
  </si>
  <si>
    <t>Death of John</t>
  </si>
  <si>
    <t>Bread of Life</t>
  </si>
  <si>
    <t>Syro-Phonecian</t>
  </si>
  <si>
    <t>Greatest in Kingdom</t>
  </si>
  <si>
    <t>Return to Jerusalem</t>
  </si>
  <si>
    <t>Blind Healed</t>
  </si>
  <si>
    <t>Good Shepherd</t>
  </si>
  <si>
    <t>Sent Seventy</t>
  </si>
  <si>
    <t>Taught to Pray</t>
  </si>
  <si>
    <t>Seeking God First</t>
  </si>
  <si>
    <t>Barren Fig Tree</t>
  </si>
  <si>
    <t>Man with Dropsy</t>
  </si>
  <si>
    <t>Lost Things</t>
  </si>
  <si>
    <t>Teaching on Forgiveness</t>
  </si>
  <si>
    <t>Raising Lazarus</t>
  </si>
  <si>
    <t>Lepers Healed</t>
  </si>
  <si>
    <t>Paralytic / leper healed</t>
  </si>
  <si>
    <t>Persistent Widow</t>
  </si>
  <si>
    <t>Healing blind men</t>
  </si>
  <si>
    <t>Annointing at Bethany</t>
  </si>
  <si>
    <t>Parable of Sons</t>
  </si>
  <si>
    <t>Paying Taxes to caesar</t>
  </si>
  <si>
    <t>Gentiles Seeking Jesus</t>
  </si>
  <si>
    <t>Parable Talents</t>
  </si>
  <si>
    <t>Last Supper / Washing Feet</t>
  </si>
  <si>
    <t xml:space="preserve">Peter Disowns - </t>
  </si>
  <si>
    <t>Day of Pentecost</t>
  </si>
  <si>
    <t>Mary Annoints Jesus</t>
  </si>
  <si>
    <t>Guests in Upper Room</t>
  </si>
  <si>
    <t>Judas</t>
  </si>
  <si>
    <t>Jesus Goes to Court</t>
  </si>
  <si>
    <t>It is Finished</t>
  </si>
  <si>
    <t>Jesus Appears to Disciples</t>
  </si>
  <si>
    <t>Great Commission</t>
  </si>
  <si>
    <t>Ascension</t>
  </si>
  <si>
    <t>Choosing Matthias</t>
  </si>
  <si>
    <t>Church if Born</t>
  </si>
  <si>
    <t xml:space="preserve">Kindy </t>
  </si>
  <si>
    <t>First thru Third (Year 1)</t>
  </si>
  <si>
    <t>First thru Third (Year 2)</t>
  </si>
  <si>
    <t>First Thru Third (Year 3)</t>
  </si>
  <si>
    <t>God Answers Nehemiah's Prayer</t>
  </si>
  <si>
    <t>Hezekiah Prays to God</t>
  </si>
  <si>
    <t>Last Good King</t>
  </si>
  <si>
    <t>Valley of Dry Bones</t>
  </si>
  <si>
    <t>Job</t>
  </si>
  <si>
    <t>Daniel and Friends</t>
  </si>
  <si>
    <t>Daniel and Dream</t>
  </si>
  <si>
    <t>Den of Lions</t>
  </si>
  <si>
    <t>Rebuilding Temple</t>
  </si>
  <si>
    <t>Rebuilding Walls</t>
  </si>
  <si>
    <t>Zacharias and Elisabeths Good News</t>
  </si>
  <si>
    <t>Gabriel Visits Mary</t>
  </si>
  <si>
    <t>Shepherds and Jesus</t>
  </si>
  <si>
    <t>Jesus at the Temple</t>
  </si>
  <si>
    <t>Wise Men</t>
  </si>
  <si>
    <t>Flight to Egypt and Return</t>
  </si>
  <si>
    <t>Johns Ministry</t>
  </si>
  <si>
    <t>John Baptizes jesus</t>
  </si>
  <si>
    <t>Jesus' Temptations</t>
  </si>
  <si>
    <t>Jesus and Disciples</t>
  </si>
  <si>
    <t>First Miracle</t>
  </si>
  <si>
    <t>Nicodemus</t>
  </si>
  <si>
    <t>Nobleman's Son</t>
  </si>
  <si>
    <t>Rejected at Nazareth</t>
  </si>
  <si>
    <t>Great Catch of Fish</t>
  </si>
  <si>
    <t>Through the Roof</t>
  </si>
  <si>
    <t>Pool of Bethsaida</t>
  </si>
  <si>
    <t>Beatitudes</t>
  </si>
  <si>
    <t>Centurion's Faith</t>
  </si>
  <si>
    <t>Calming Sea</t>
  </si>
  <si>
    <t>Jairus Daughter - Garment Touching</t>
  </si>
  <si>
    <t>Twelve Sent Out</t>
  </si>
  <si>
    <t>Feeding 5000</t>
  </si>
  <si>
    <t>Peter's Confession</t>
  </si>
  <si>
    <t>Mary and Martha</t>
  </si>
  <si>
    <t>Man Born Blind</t>
  </si>
  <si>
    <t>Teach us to Pray</t>
  </si>
  <si>
    <t>Rich Fool</t>
  </si>
  <si>
    <t>Lazarus Raised</t>
  </si>
  <si>
    <t>Lesson Titles</t>
  </si>
  <si>
    <t>Week</t>
  </si>
  <si>
    <t xml:space="preserve">Daniel Hooten - </t>
  </si>
  <si>
    <t>missionbibleclass</t>
  </si>
  <si>
    <t>Eastside Church of Christ - Children's Bible Class Curriculum Plan</t>
  </si>
  <si>
    <t>Flood &amp; God's Promise</t>
  </si>
  <si>
    <t>Jesus Blesses the Children</t>
  </si>
  <si>
    <t>Wed - Tower of Babel</t>
  </si>
  <si>
    <t>Wed - Lots First Choice</t>
  </si>
  <si>
    <t>David Keeps His Promises - Shows Mercy</t>
  </si>
  <si>
    <t>Ahab - Naboths Vinyard</t>
  </si>
  <si>
    <t>Qtr 1 SUN L1</t>
  </si>
  <si>
    <t>Qtr 1 WED L1</t>
  </si>
  <si>
    <t>Qtr 1 SUN L2</t>
  </si>
  <si>
    <t>Qtr 1 WED L2</t>
  </si>
  <si>
    <t>Qtr 1 SUN L3</t>
  </si>
  <si>
    <t>Qtr 1 WED L3</t>
  </si>
  <si>
    <t>Qtr 1 SUN L4</t>
  </si>
  <si>
    <t>Qtr 1 WED L4</t>
  </si>
  <si>
    <t>Qtr 1 SUN L5</t>
  </si>
  <si>
    <t>Qtr 1 WED L5</t>
  </si>
  <si>
    <t>Qtr 1 SUN L6</t>
  </si>
  <si>
    <t>Qtr 1 WED L6</t>
  </si>
  <si>
    <t>Qtr 1 SUN L7</t>
  </si>
  <si>
    <t>Qtr 1 WED L7</t>
  </si>
  <si>
    <t>Qtr 1 SUN L8</t>
  </si>
  <si>
    <t>Qtr 1 WED L8</t>
  </si>
  <si>
    <t>Qtr 1 SUN L9</t>
  </si>
  <si>
    <t>Qtr 1 WED L9</t>
  </si>
  <si>
    <t>Qtr 1 SUN L10</t>
  </si>
  <si>
    <t>Qtr 1 WED L10</t>
  </si>
  <si>
    <t>Qtr 1 SUN L11</t>
  </si>
  <si>
    <t>Qtr 1 WED L11</t>
  </si>
  <si>
    <t>Qtr 1 SUN L12</t>
  </si>
  <si>
    <t>Qtr 1 WED L12</t>
  </si>
  <si>
    <t>Qtr 1 SUN L13</t>
  </si>
  <si>
    <t>Qtr 1 WED L13</t>
  </si>
  <si>
    <t>Qtr 2 SUN L1</t>
  </si>
  <si>
    <t>Qtr 2 WED L1</t>
  </si>
  <si>
    <t>Qtr 2 SUN L2</t>
  </si>
  <si>
    <t>Qtr 2 WED L2</t>
  </si>
  <si>
    <t>Qtr 2 SUN L3</t>
  </si>
  <si>
    <t>Qtr 2 WED L3</t>
  </si>
  <si>
    <t>Qtr 2 SUN L4</t>
  </si>
  <si>
    <t>Qtr 2 WED L4</t>
  </si>
  <si>
    <t>Qtr 2 SUN L5</t>
  </si>
  <si>
    <t>Qtr 2 WED L5</t>
  </si>
  <si>
    <t>Qtr 2 SUN L6</t>
  </si>
  <si>
    <t>Qtr 2 WED L6</t>
  </si>
  <si>
    <t>Qtr 2 SUN L7</t>
  </si>
  <si>
    <t>Qtr 2 WED L7</t>
  </si>
  <si>
    <t>Qtr 2 SUN L8</t>
  </si>
  <si>
    <t>Qtr 2 WED L8</t>
  </si>
  <si>
    <t>Qtr 2 SUN L9</t>
  </si>
  <si>
    <t>Qtr 2 WED L9</t>
  </si>
  <si>
    <t>Qtr 2 SUN L10</t>
  </si>
  <si>
    <t>Qtr 2 WED L10</t>
  </si>
  <si>
    <t>Qtr 2 SUN L11</t>
  </si>
  <si>
    <t>Qtr 2 WED L11</t>
  </si>
  <si>
    <t>Qtr 2 SUN L12</t>
  </si>
  <si>
    <t>Qtr 2 WED L12</t>
  </si>
  <si>
    <t>Qtr 2 SUN L13</t>
  </si>
  <si>
    <t>Qtr 2 WED L13</t>
  </si>
  <si>
    <t>Qtr 3 SUN L1</t>
  </si>
  <si>
    <t>Qtr 3 WED L1</t>
  </si>
  <si>
    <t>Qtr 3 SUN L2</t>
  </si>
  <si>
    <t>Qtr 3 WED L2</t>
  </si>
  <si>
    <t>Qtr 3 SUN L3</t>
  </si>
  <si>
    <t>Qtr 3 WED L3</t>
  </si>
  <si>
    <t>Qtr 3 SUN L4</t>
  </si>
  <si>
    <t>Qtr 3 WED L4</t>
  </si>
  <si>
    <t>Qtr 3 SUN L5</t>
  </si>
  <si>
    <t>Qtr 3 WED L5</t>
  </si>
  <si>
    <t>Qtr 3 SUN L6</t>
  </si>
  <si>
    <t>Qtr 3 WED L6</t>
  </si>
  <si>
    <t>Qtr 3 SUN L7</t>
  </si>
  <si>
    <t>Qtr 3 WED L7</t>
  </si>
  <si>
    <t>Qtr 3 SUN L8</t>
  </si>
  <si>
    <t>Qtr 3 WED L8</t>
  </si>
  <si>
    <t>Qtr 3 SUN L9</t>
  </si>
  <si>
    <t>Qtr 3 WED L9</t>
  </si>
  <si>
    <t>Qtr 3 SUN L10</t>
  </si>
  <si>
    <t>Qtr 3 WED L10</t>
  </si>
  <si>
    <t>Qtr 3 SUN L11</t>
  </si>
  <si>
    <t>Qtr 3 WED L11</t>
  </si>
  <si>
    <t>Qtr 3 SUN L12</t>
  </si>
  <si>
    <t>Qtr 3 WED L12</t>
  </si>
  <si>
    <t>Qtr 3 SUN L13</t>
  </si>
  <si>
    <t>Qtr 3 WED L13</t>
  </si>
  <si>
    <t>Qtr 4 SUN L1</t>
  </si>
  <si>
    <t>Qtr 4 WED L1</t>
  </si>
  <si>
    <t>Qtr 4 SUN L2</t>
  </si>
  <si>
    <t>Qtr 4 WED L2</t>
  </si>
  <si>
    <t>Qtr 4 SUN L3</t>
  </si>
  <si>
    <t>Qtr 4 WED L3</t>
  </si>
  <si>
    <t>Qtr 4 SUN L4</t>
  </si>
  <si>
    <t>Qtr 4 WED L4</t>
  </si>
  <si>
    <t>Qtr 4 SUN L5</t>
  </si>
  <si>
    <t>Qtr 4 WED L5</t>
  </si>
  <si>
    <t>Qtr 4 SUN L6</t>
  </si>
  <si>
    <t>Qtr 4 WED L6</t>
  </si>
  <si>
    <t>Qtr 4 SUN L7</t>
  </si>
  <si>
    <t>Qtr 4 WED L7</t>
  </si>
  <si>
    <t>Qtr 4 SUN L8</t>
  </si>
  <si>
    <t>Qtr 4 WED L8</t>
  </si>
  <si>
    <t>Qtr 4 SUN L9</t>
  </si>
  <si>
    <t>Qtr 4 WED L9</t>
  </si>
  <si>
    <t>Qtr 4 SUN L10</t>
  </si>
  <si>
    <t>Qtr 4 WED L10</t>
  </si>
  <si>
    <t>Qtr 4 SUN L11</t>
  </si>
  <si>
    <t>Qtr 4 WED L11</t>
  </si>
  <si>
    <t>Qtr 4 SUN L12</t>
  </si>
  <si>
    <t>Qtr 4 WED L12</t>
  </si>
  <si>
    <t>Qtr 4 SUN L13</t>
  </si>
  <si>
    <t>Qtr 4 WED L13</t>
  </si>
  <si>
    <t>revision</t>
  </si>
  <si>
    <t>Revision</t>
  </si>
  <si>
    <t>Creation Story</t>
  </si>
  <si>
    <t>Fall of Man</t>
  </si>
  <si>
    <t>Flood and God's Promise</t>
  </si>
  <si>
    <t>Lots First Choice</t>
  </si>
  <si>
    <t>Three Visitors</t>
  </si>
  <si>
    <t>Sodom and Gomorrah</t>
  </si>
  <si>
    <t>Sacrifice of Isaac</t>
  </si>
  <si>
    <t>A wife for Isaac</t>
  </si>
  <si>
    <t>Jacob Esau &amp; Birthright</t>
  </si>
  <si>
    <t>Jacob Flees to Haran</t>
  </si>
  <si>
    <t>Joseph Sold by His Brothers</t>
  </si>
  <si>
    <t>Joseph Saves His Family</t>
  </si>
  <si>
    <t>Let My People Go</t>
  </si>
  <si>
    <t>Death of the Firstborn</t>
  </si>
  <si>
    <t>God Provides Water Manna Quail</t>
  </si>
  <si>
    <t>Ten Commandments</t>
  </si>
  <si>
    <t>Golden Calf</t>
  </si>
  <si>
    <t>Tabrenacle</t>
  </si>
  <si>
    <t>Nadab and Abihu</t>
  </si>
  <si>
    <t>Moses Strikes Rock</t>
  </si>
  <si>
    <t>Bronze Snake</t>
  </si>
  <si>
    <t>Balaam's Donkey</t>
  </si>
  <si>
    <t>Death of Moses</t>
  </si>
  <si>
    <t>Rahab Helps the Spies</t>
  </si>
  <si>
    <t>Achan's Sin</t>
  </si>
  <si>
    <t>Fighting the Giants</t>
  </si>
  <si>
    <t>Gibeonite Trick</t>
  </si>
  <si>
    <t>Deborah the Judge</t>
  </si>
  <si>
    <t>Gideon and the Fleece</t>
  </si>
  <si>
    <t>Gideon and 300</t>
  </si>
  <si>
    <t>Birth of Samson</t>
  </si>
  <si>
    <t>Samson and Delilah</t>
  </si>
  <si>
    <t>Death of Samson</t>
  </si>
  <si>
    <t>Ruth and Naomi</t>
  </si>
  <si>
    <t>Ruth and Boaz</t>
  </si>
  <si>
    <t>God Answers Hannah's Prayer</t>
  </si>
  <si>
    <t>Lord Speaks to Samuel</t>
  </si>
  <si>
    <t>Saul become First King</t>
  </si>
  <si>
    <t>Samuel Annoints David</t>
  </si>
  <si>
    <t>Saul Disobeys God</t>
  </si>
  <si>
    <t>Jonathan Helps David</t>
  </si>
  <si>
    <t>David Shows Mercy to Saul</t>
  </si>
  <si>
    <t>David Becomes King</t>
  </si>
  <si>
    <t>David Helps Mephibosheth</t>
  </si>
  <si>
    <t>King Solomons Wisdom</t>
  </si>
  <si>
    <t>Solomon Builds a Temple</t>
  </si>
  <si>
    <t>Nation Divides</t>
  </si>
  <si>
    <t>Elijah at Mt Carmel</t>
  </si>
  <si>
    <t>Jehoshaphat and People Pray</t>
  </si>
  <si>
    <t>Elijah and the Whirlwind</t>
  </si>
  <si>
    <t>Elisha and the Widows Oil</t>
  </si>
  <si>
    <t>Elisha Raises Boy from the Dead</t>
  </si>
  <si>
    <t>Naboths Vinyard</t>
  </si>
  <si>
    <t>God Speaks to Elijah in a Whisper</t>
  </si>
  <si>
    <t>Jonah and a Big Fish</t>
  </si>
  <si>
    <t>Hezekiah Prays</t>
  </si>
  <si>
    <t>Daniel and Kings Food</t>
  </si>
  <si>
    <t>Queen Esther</t>
  </si>
  <si>
    <t>Jeremiah and the Scroll</t>
  </si>
  <si>
    <t>Hezekiah Prays for Health</t>
  </si>
  <si>
    <t>Wise Men and a Star</t>
  </si>
  <si>
    <t>Boy Jesus in the Temple</t>
  </si>
  <si>
    <t>John the Baptist</t>
  </si>
  <si>
    <t>Tempted in the Wilderness</t>
  </si>
  <si>
    <t>12 Disciples</t>
  </si>
  <si>
    <t>A Wedding at Cana</t>
  </si>
  <si>
    <t>Jesus and the Money Changers</t>
  </si>
  <si>
    <t>Paralyzed Man</t>
  </si>
  <si>
    <t>Healing Noblemans Son</t>
  </si>
  <si>
    <t>Preaching at Nazareth</t>
  </si>
  <si>
    <t>Semon on the Mount</t>
  </si>
  <si>
    <t>Healing a Man by the Pool</t>
  </si>
  <si>
    <t>Calming a Storm</t>
  </si>
  <si>
    <t>Healing a Demoniac</t>
  </si>
  <si>
    <t>Jairus' Daughter</t>
  </si>
  <si>
    <t>Walking on Water</t>
  </si>
  <si>
    <t>Wise and Foolish Builders</t>
  </si>
  <si>
    <t>Sower of Seeds</t>
  </si>
  <si>
    <t>Mustard Seed</t>
  </si>
  <si>
    <t>Hidden Treasure and Pearl</t>
  </si>
  <si>
    <t>Ten Bridesmaids</t>
  </si>
  <si>
    <t>Lost Sheep</t>
  </si>
  <si>
    <t>Unforgiving Servent</t>
  </si>
  <si>
    <t>Lost Son</t>
  </si>
  <si>
    <t>Pharisee and Tax Collector</t>
  </si>
  <si>
    <t>Salt and Light</t>
  </si>
  <si>
    <t>Healing Ten Lepers</t>
  </si>
  <si>
    <t>Blesses Children</t>
  </si>
  <si>
    <t xml:space="preserve">Night of Betrayal </t>
  </si>
  <si>
    <t>Trial of Jesus</t>
  </si>
  <si>
    <t>Jesus is Crucified</t>
  </si>
  <si>
    <t>Burial and Resurrection</t>
  </si>
  <si>
    <t>Breakfast on the Shore</t>
  </si>
  <si>
    <t>Great Commission and Ascension</t>
  </si>
  <si>
    <t>Sermon at Pentecost</t>
  </si>
  <si>
    <t>First Church</t>
  </si>
  <si>
    <t>Healing a Lame Man</t>
  </si>
  <si>
    <t>Ananaias and Sapphira</t>
  </si>
  <si>
    <t>First Deacons</t>
  </si>
  <si>
    <t>Stoning of Stephen</t>
  </si>
  <si>
    <t>Simon the Sorcerer</t>
  </si>
  <si>
    <t>Philip and the Ethiopian</t>
  </si>
  <si>
    <t>Saul sees the Light</t>
  </si>
  <si>
    <t>Dorcas Raised</t>
  </si>
  <si>
    <t>Cornelius Becomes a Christian</t>
  </si>
  <si>
    <t>Antioch Church</t>
  </si>
  <si>
    <t>Peters Miraculous Escape</t>
  </si>
  <si>
    <t>Pauls Missionary Journey - Lystra</t>
  </si>
  <si>
    <t>2nd Missionary Journey</t>
  </si>
  <si>
    <t>Lydia Becomes a Christian</t>
  </si>
  <si>
    <t>A Jailer Becomes a Christian</t>
  </si>
  <si>
    <t>Noble Bereans</t>
  </si>
  <si>
    <t>Priscilla and Acquilla</t>
  </si>
  <si>
    <t>3rd Missionary Journey</t>
  </si>
  <si>
    <t>Eutychus Falls from a Window</t>
  </si>
  <si>
    <t>Paul Goes to Jerusalem</t>
  </si>
  <si>
    <t>A Nephew Discovers a Plot</t>
  </si>
  <si>
    <t>Paul's Shipwreck</t>
  </si>
  <si>
    <t>Writing Letters from Prison</t>
  </si>
  <si>
    <t>Timothy</t>
  </si>
  <si>
    <t>Christian Armour</t>
  </si>
  <si>
    <t>Chapter on Love</t>
  </si>
  <si>
    <t>Sinful Woman Annoints</t>
  </si>
  <si>
    <t>Paul on Trial - Before Festus</t>
  </si>
  <si>
    <t>Before the King</t>
  </si>
  <si>
    <t>Hearing Word</t>
  </si>
  <si>
    <t>Faith</t>
  </si>
  <si>
    <t>Being a Servent</t>
  </si>
  <si>
    <t>Singing</t>
  </si>
  <si>
    <t>Praying Like Jesus Prayed</t>
  </si>
  <si>
    <t>Church the Body</t>
  </si>
  <si>
    <t>Obeying Parents</t>
  </si>
  <si>
    <t>An Awesome God - who will Judge</t>
  </si>
  <si>
    <t>Eastside Church of Christ - Children's Bible Class Curriculum Plan Rev A</t>
  </si>
  <si>
    <t>1st year</t>
  </si>
  <si>
    <t>2nd Year</t>
  </si>
  <si>
    <t>3rd Year</t>
  </si>
  <si>
    <t>God Chooses Judges</t>
  </si>
  <si>
    <t>Jephthah</t>
  </si>
  <si>
    <t>Israelites Wander in the Desert</t>
  </si>
  <si>
    <t>Love Your Neighbor and Love God</t>
  </si>
  <si>
    <t>Confession - Like Peter</t>
  </si>
  <si>
    <t>Repenting - like Paul</t>
  </si>
  <si>
    <t>Baptism - Like Lydia</t>
  </si>
  <si>
    <t>Review - Catch-up Day</t>
  </si>
  <si>
    <t>Discuss with T. King</t>
  </si>
  <si>
    <t>T. King / D. Hooten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</si>
</sst>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Bernard MT Condensed"/>
      <family val="1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Bernard MT Condensed"/>
      <family val="1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6" borderId="0" applyNumberFormat="0" applyBorder="0" applyAlignment="0" applyProtection="0"/>
  </cellStyleXfs>
  <cellXfs count="110">
    <xf numFmtId="0" fontId="0" fillId="0" borderId="0" xfId="0"/>
    <xf numFmtId="0" fontId="0" fillId="2" borderId="1" xfId="0" applyFill="1" applyBorder="1"/>
    <xf numFmtId="16" fontId="0" fillId="2" borderId="2" xfId="0" applyNumberForma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16" fontId="0" fillId="2" borderId="6" xfId="0" applyNumberFormat="1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8" xfId="0" applyFill="1" applyBorder="1"/>
    <xf numFmtId="16" fontId="0" fillId="2" borderId="9" xfId="0" applyNumberFormat="1" applyFill="1" applyBorder="1"/>
    <xf numFmtId="0" fontId="0" fillId="2" borderId="10" xfId="0" applyFill="1" applyBorder="1"/>
    <xf numFmtId="16" fontId="0" fillId="2" borderId="3" xfId="0" applyNumberFormat="1" applyFill="1" applyBorder="1"/>
    <xf numFmtId="16" fontId="0" fillId="2" borderId="0" xfId="0" applyNumberFormat="1" applyFill="1" applyBorder="1"/>
    <xf numFmtId="16" fontId="0" fillId="2" borderId="10" xfId="0" applyNumberFormat="1" applyFill="1" applyBorder="1"/>
    <xf numFmtId="0" fontId="0" fillId="0" borderId="11" xfId="0" applyBorder="1"/>
    <xf numFmtId="16" fontId="1" fillId="0" borderId="12" xfId="0" quotePrefix="1" applyNumberFormat="1" applyFont="1" applyBorder="1"/>
    <xf numFmtId="0" fontId="0" fillId="0" borderId="12" xfId="0" applyBorder="1"/>
    <xf numFmtId="0" fontId="0" fillId="0" borderId="13" xfId="0" applyBorder="1"/>
    <xf numFmtId="0" fontId="0" fillId="0" borderId="5" xfId="0" applyBorder="1"/>
    <xf numFmtId="16" fontId="0" fillId="0" borderId="0" xfId="0" applyNumberFormat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16" fontId="0" fillId="0" borderId="10" xfId="0" applyNumberFormat="1" applyBorder="1"/>
    <xf numFmtId="0" fontId="0" fillId="0" borderId="10" xfId="0" applyBorder="1"/>
    <xf numFmtId="0" fontId="1" fillId="0" borderId="7" xfId="0" applyFont="1" applyBorder="1"/>
    <xf numFmtId="16" fontId="0" fillId="3" borderId="0" xfId="0" applyNumberFormat="1" applyFill="1" applyBorder="1"/>
    <xf numFmtId="0" fontId="0" fillId="3" borderId="0" xfId="0" applyFill="1" applyBorder="1"/>
    <xf numFmtId="0" fontId="0" fillId="3" borderId="7" xfId="0" applyFill="1" applyBorder="1"/>
    <xf numFmtId="0" fontId="0" fillId="3" borderId="0" xfId="0" applyFill="1"/>
    <xf numFmtId="16" fontId="0" fillId="3" borderId="10" xfId="0" applyNumberFormat="1" applyFill="1" applyBorder="1"/>
    <xf numFmtId="0" fontId="0" fillId="3" borderId="10" xfId="0" applyFill="1" applyBorder="1"/>
    <xf numFmtId="0" fontId="0" fillId="5" borderId="11" xfId="0" applyFill="1" applyBorder="1"/>
    <xf numFmtId="16" fontId="0" fillId="5" borderId="10" xfId="0" applyNumberFormat="1" applyFill="1" applyBorder="1"/>
    <xf numFmtId="0" fontId="0" fillId="5" borderId="10" xfId="0" applyFill="1" applyBorder="1"/>
    <xf numFmtId="0" fontId="0" fillId="5" borderId="7" xfId="0" applyFill="1" applyBorder="1"/>
    <xf numFmtId="0" fontId="0" fillId="5" borderId="0" xfId="0" applyFill="1"/>
    <xf numFmtId="16" fontId="1" fillId="0" borderId="0" xfId="0" applyNumberFormat="1" applyFont="1" applyBorder="1"/>
    <xf numFmtId="0" fontId="0" fillId="5" borderId="1" xfId="0" applyFill="1" applyBorder="1"/>
    <xf numFmtId="0" fontId="0" fillId="5" borderId="0" xfId="0" applyFill="1" applyBorder="1"/>
    <xf numFmtId="0" fontId="1" fillId="0" borderId="0" xfId="0" applyFont="1" applyBorder="1"/>
    <xf numFmtId="0" fontId="0" fillId="4" borderId="0" xfId="0" applyFill="1" applyBorder="1"/>
    <xf numFmtId="16" fontId="1" fillId="0" borderId="10" xfId="0" quotePrefix="1" applyNumberFormat="1" applyFont="1" applyBorder="1"/>
    <xf numFmtId="0" fontId="0" fillId="0" borderId="2" xfId="0" applyBorder="1"/>
    <xf numFmtId="0" fontId="0" fillId="0" borderId="3" xfId="0" applyBorder="1"/>
    <xf numFmtId="16" fontId="1" fillId="0" borderId="3" xfId="0" applyNumberFormat="1" applyFont="1" applyBorder="1"/>
    <xf numFmtId="0" fontId="1" fillId="0" borderId="3" xfId="0" applyFont="1" applyBorder="1"/>
    <xf numFmtId="0" fontId="0" fillId="0" borderId="6" xfId="0" applyBorder="1"/>
    <xf numFmtId="0" fontId="0" fillId="0" borderId="9" xfId="0" applyBorder="1"/>
    <xf numFmtId="0" fontId="1" fillId="0" borderId="10" xfId="0" applyFont="1" applyBorder="1"/>
    <xf numFmtId="0" fontId="0" fillId="0" borderId="0" xfId="0" applyFont="1" applyBorder="1"/>
    <xf numFmtId="16" fontId="0" fillId="0" borderId="0" xfId="0" applyNumberFormat="1" applyFont="1" applyBorder="1"/>
    <xf numFmtId="0" fontId="0" fillId="0" borderId="10" xfId="0" applyFont="1" applyBorder="1"/>
    <xf numFmtId="16" fontId="0" fillId="0" borderId="10" xfId="0" applyNumberFormat="1" applyFont="1" applyBorder="1"/>
    <xf numFmtId="0" fontId="0" fillId="0" borderId="14" xfId="0" applyBorder="1"/>
    <xf numFmtId="0" fontId="0" fillId="2" borderId="15" xfId="0" applyFill="1" applyBorder="1"/>
    <xf numFmtId="0" fontId="0" fillId="2" borderId="14" xfId="0" applyFill="1" applyBorder="1"/>
    <xf numFmtId="0" fontId="0" fillId="0" borderId="16" xfId="0" applyBorder="1"/>
    <xf numFmtId="0" fontId="1" fillId="0" borderId="14" xfId="0" applyFont="1" applyBorder="1"/>
    <xf numFmtId="0" fontId="0" fillId="3" borderId="14" xfId="0" applyFill="1" applyBorder="1"/>
    <xf numFmtId="0" fontId="0" fillId="5" borderId="14" xfId="0" applyFill="1" applyBorder="1"/>
    <xf numFmtId="0" fontId="1" fillId="0" borderId="17" xfId="0" applyFont="1" applyBorder="1"/>
    <xf numFmtId="0" fontId="0" fillId="0" borderId="15" xfId="0" applyBorder="1"/>
    <xf numFmtId="0" fontId="0" fillId="0" borderId="14" xfId="0" applyFill="1" applyBorder="1"/>
    <xf numFmtId="0" fontId="0" fillId="0" borderId="17" xfId="0" applyBorder="1"/>
    <xf numFmtId="0" fontId="0" fillId="0" borderId="18" xfId="0" applyBorder="1"/>
    <xf numFmtId="0" fontId="2" fillId="0" borderId="0" xfId="0" applyFont="1"/>
    <xf numFmtId="0" fontId="0" fillId="0" borderId="17" xfId="0" applyFill="1" applyBorder="1"/>
    <xf numFmtId="0" fontId="3" fillId="6" borderId="15" xfId="1" applyBorder="1"/>
    <xf numFmtId="0" fontId="3" fillId="6" borderId="14" xfId="1" applyBorder="1"/>
    <xf numFmtId="0" fontId="3" fillId="6" borderId="17" xfId="1" applyBorder="1"/>
    <xf numFmtId="0" fontId="0" fillId="7" borderId="14" xfId="0" applyFill="1" applyBorder="1"/>
    <xf numFmtId="0" fontId="0" fillId="8" borderId="14" xfId="0" applyFill="1" applyBorder="1"/>
    <xf numFmtId="0" fontId="0" fillId="8" borderId="15" xfId="0" applyFill="1" applyBorder="1"/>
    <xf numFmtId="0" fontId="5" fillId="0" borderId="0" xfId="0" applyFont="1"/>
    <xf numFmtId="0" fontId="4" fillId="0" borderId="0" xfId="0" applyFont="1"/>
    <xf numFmtId="16" fontId="4" fillId="0" borderId="0" xfId="0" applyNumberFormat="1" applyFont="1" applyBorder="1"/>
    <xf numFmtId="0" fontId="4" fillId="0" borderId="0" xfId="0" applyFont="1" applyBorder="1"/>
    <xf numFmtId="16" fontId="4" fillId="0" borderId="10" xfId="0" applyNumberFormat="1" applyFont="1" applyBorder="1"/>
    <xf numFmtId="0" fontId="4" fillId="0" borderId="10" xfId="0" applyFont="1" applyBorder="1"/>
    <xf numFmtId="0" fontId="6" fillId="0" borderId="0" xfId="0" applyFont="1" applyBorder="1"/>
    <xf numFmtId="0" fontId="6" fillId="0" borderId="10" xfId="0" applyFont="1" applyBorder="1"/>
    <xf numFmtId="16" fontId="6" fillId="0" borderId="10" xfId="0" quotePrefix="1" applyNumberFormat="1" applyFont="1" applyBorder="1"/>
    <xf numFmtId="0" fontId="4" fillId="0" borderId="3" xfId="0" applyFont="1" applyBorder="1"/>
    <xf numFmtId="16" fontId="6" fillId="0" borderId="3" xfId="0" applyNumberFormat="1" applyFont="1" applyBorder="1"/>
    <xf numFmtId="0" fontId="6" fillId="0" borderId="3" xfId="0" applyFont="1" applyBorder="1"/>
    <xf numFmtId="16" fontId="6" fillId="0" borderId="0" xfId="0" applyNumberFormat="1" applyFont="1" applyBorder="1"/>
    <xf numFmtId="0" fontId="4" fillId="0" borderId="14" xfId="0" applyFont="1" applyFill="1" applyBorder="1"/>
    <xf numFmtId="0" fontId="0" fillId="0" borderId="14" xfId="0" applyFont="1" applyBorder="1"/>
    <xf numFmtId="0" fontId="0" fillId="6" borderId="15" xfId="1" applyFont="1" applyBorder="1"/>
    <xf numFmtId="0" fontId="0" fillId="6" borderId="14" xfId="1" applyFont="1" applyBorder="1"/>
    <xf numFmtId="0" fontId="0" fillId="6" borderId="17" xfId="1" applyFont="1" applyBorder="1"/>
    <xf numFmtId="0" fontId="0" fillId="2" borderId="15" xfId="0" applyFont="1" applyFill="1" applyBorder="1"/>
    <xf numFmtId="0" fontId="0" fillId="2" borderId="14" xfId="0" applyFont="1" applyFill="1" applyBorder="1"/>
    <xf numFmtId="0" fontId="0" fillId="0" borderId="14" xfId="0" applyFont="1" applyFill="1" applyBorder="1"/>
    <xf numFmtId="0" fontId="0" fillId="7" borderId="14" xfId="0" applyFont="1" applyFill="1" applyBorder="1"/>
    <xf numFmtId="0" fontId="0" fillId="0" borderId="17" xfId="0" applyFont="1" applyBorder="1"/>
    <xf numFmtId="0" fontId="0" fillId="0" borderId="15" xfId="0" applyFont="1" applyBorder="1"/>
    <xf numFmtId="0" fontId="0" fillId="8" borderId="14" xfId="0" applyFont="1" applyFill="1" applyBorder="1"/>
    <xf numFmtId="0" fontId="4" fillId="0" borderId="0" xfId="0" applyFont="1" applyFill="1" applyBorder="1"/>
    <xf numFmtId="0" fontId="6" fillId="0" borderId="17" xfId="0" applyFont="1" applyFill="1" applyBorder="1"/>
    <xf numFmtId="0" fontId="4" fillId="0" borderId="15" xfId="0" applyFont="1" applyFill="1" applyBorder="1"/>
    <xf numFmtId="0" fontId="4" fillId="0" borderId="17" xfId="0" applyFont="1" applyFill="1" applyBorder="1"/>
    <xf numFmtId="0" fontId="4" fillId="0" borderId="15" xfId="1" applyFont="1" applyFill="1" applyBorder="1"/>
    <xf numFmtId="0" fontId="4" fillId="0" borderId="14" xfId="1" applyFont="1" applyFill="1" applyBorder="1"/>
    <xf numFmtId="0" fontId="0" fillId="0" borderId="14" xfId="1" applyFont="1" applyFill="1" applyBorder="1"/>
    <xf numFmtId="0" fontId="4" fillId="0" borderId="17" xfId="1" applyFont="1" applyFill="1" applyBorder="1"/>
    <xf numFmtId="0" fontId="0" fillId="8" borderId="15" xfId="0" applyFont="1" applyFill="1" applyBorder="1"/>
    <xf numFmtId="0" fontId="0" fillId="3" borderId="14" xfId="0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5"/>
  <sheetViews>
    <sheetView tabSelected="1" view="pageBreakPreview" topLeftCell="B1" zoomScale="115" zoomScaleNormal="100" zoomScaleSheetLayoutView="115" workbookViewId="0">
      <pane xSplit="5" ySplit="75" topLeftCell="G76" activePane="bottomRight" state="frozen"/>
      <selection activeCell="B1" sqref="B1"/>
      <selection pane="topRight" activeCell="G1" sqref="G1"/>
      <selection pane="bottomLeft" activeCell="B76" sqref="B76"/>
      <selection pane="bottomRight" activeCell="C1" sqref="C1"/>
    </sheetView>
  </sheetViews>
  <sheetFormatPr defaultRowHeight="15" x14ac:dyDescent="0.25"/>
  <cols>
    <col min="2" max="2" width="3.7109375" hidden="1" customWidth="1"/>
    <col min="3" max="3" width="6.85546875" customWidth="1"/>
    <col min="4" max="5" width="0" hidden="1" customWidth="1"/>
    <col min="6" max="6" width="13.5703125" customWidth="1"/>
    <col min="7" max="16" width="21.7109375" style="55" customWidth="1"/>
    <col min="17" max="18" width="13" customWidth="1"/>
    <col min="19" max="19" width="62.7109375" customWidth="1"/>
  </cols>
  <sheetData>
    <row r="1" spans="3:22" ht="18" x14ac:dyDescent="0.25">
      <c r="C1" s="67" t="s">
        <v>615</v>
      </c>
      <c r="K1" s="55" t="s">
        <v>873</v>
      </c>
    </row>
    <row r="2" spans="3:22" x14ac:dyDescent="0.25">
      <c r="D2" t="s">
        <v>93</v>
      </c>
      <c r="G2" s="55" t="s">
        <v>92</v>
      </c>
      <c r="H2" s="55" t="s">
        <v>91</v>
      </c>
      <c r="I2" s="55" t="s">
        <v>91</v>
      </c>
      <c r="J2" s="55" t="s">
        <v>94</v>
      </c>
      <c r="K2" s="55" t="s">
        <v>614</v>
      </c>
      <c r="L2" s="55" t="s">
        <v>614</v>
      </c>
      <c r="M2" s="55" t="s">
        <v>614</v>
      </c>
      <c r="N2" s="55" t="s">
        <v>874</v>
      </c>
      <c r="O2" s="55" t="s">
        <v>613</v>
      </c>
      <c r="P2" s="55" t="s">
        <v>95</v>
      </c>
      <c r="Q2" t="s">
        <v>97</v>
      </c>
    </row>
    <row r="3" spans="3:22" x14ac:dyDescent="0.25">
      <c r="G3" s="55" t="s">
        <v>90</v>
      </c>
      <c r="H3" s="55" t="s">
        <v>293</v>
      </c>
      <c r="I3" s="55" t="s">
        <v>294</v>
      </c>
      <c r="J3" s="55" t="s">
        <v>568</v>
      </c>
      <c r="K3" s="55" t="s">
        <v>569</v>
      </c>
      <c r="L3" s="55" t="s">
        <v>570</v>
      </c>
      <c r="M3" s="55" t="s">
        <v>571</v>
      </c>
      <c r="N3" s="55" t="s">
        <v>465</v>
      </c>
      <c r="O3" s="55" t="s">
        <v>466</v>
      </c>
      <c r="P3" s="55" t="s">
        <v>512</v>
      </c>
      <c r="Q3" t="s">
        <v>96</v>
      </c>
      <c r="R3" t="s">
        <v>98</v>
      </c>
    </row>
    <row r="4" spans="3:22" hidden="1" x14ac:dyDescent="0.25">
      <c r="C4" s="1">
        <v>1</v>
      </c>
      <c r="D4" s="2">
        <v>43618</v>
      </c>
      <c r="E4" s="3"/>
      <c r="F4" s="3" t="s">
        <v>0</v>
      </c>
      <c r="G4" s="56" t="s">
        <v>99</v>
      </c>
      <c r="H4" s="56"/>
      <c r="I4" s="56"/>
      <c r="J4" s="56"/>
      <c r="K4" s="56"/>
      <c r="L4" s="56"/>
      <c r="M4" s="56"/>
      <c r="N4" s="56"/>
      <c r="O4" s="56"/>
      <c r="P4" s="56"/>
      <c r="Q4" s="4"/>
      <c r="R4" s="4"/>
      <c r="S4" s="4"/>
    </row>
    <row r="5" spans="3:22" hidden="1" x14ac:dyDescent="0.25">
      <c r="C5" s="5">
        <v>2</v>
      </c>
      <c r="D5" s="6">
        <f>D4+7</f>
        <v>43625</v>
      </c>
      <c r="E5" s="7"/>
      <c r="F5" s="7" t="s">
        <v>1</v>
      </c>
      <c r="G5" s="57" t="s">
        <v>100</v>
      </c>
      <c r="H5" s="57"/>
      <c r="I5" s="57"/>
      <c r="J5" s="57"/>
      <c r="K5" s="57"/>
      <c r="L5" s="57"/>
      <c r="M5" s="57"/>
      <c r="N5" s="57"/>
      <c r="O5" s="57"/>
      <c r="P5" s="57"/>
      <c r="Q5" s="8"/>
      <c r="R5" s="8"/>
      <c r="S5" s="8"/>
      <c r="V5" t="s">
        <v>2</v>
      </c>
    </row>
    <row r="6" spans="3:22" hidden="1" x14ac:dyDescent="0.25">
      <c r="C6" s="5">
        <v>3</v>
      </c>
      <c r="D6" s="6">
        <f t="shared" ref="D6:D66" si="0">D5+7</f>
        <v>43632</v>
      </c>
      <c r="E6" s="7"/>
      <c r="F6" s="7" t="s">
        <v>3</v>
      </c>
      <c r="G6" s="57" t="s">
        <v>101</v>
      </c>
      <c r="H6" s="57"/>
      <c r="I6" s="57"/>
      <c r="J6" s="57"/>
      <c r="K6" s="57"/>
      <c r="L6" s="57"/>
      <c r="M6" s="57"/>
      <c r="N6" s="57"/>
      <c r="O6" s="57"/>
      <c r="P6" s="57"/>
      <c r="Q6" s="8"/>
      <c r="R6" s="8"/>
      <c r="S6" s="8"/>
    </row>
    <row r="7" spans="3:22" hidden="1" x14ac:dyDescent="0.25">
      <c r="C7" s="5">
        <v>4</v>
      </c>
      <c r="D7" s="6">
        <f t="shared" si="0"/>
        <v>43639</v>
      </c>
      <c r="E7" s="7"/>
      <c r="F7" s="7" t="s">
        <v>4</v>
      </c>
      <c r="G7" s="57" t="s">
        <v>102</v>
      </c>
      <c r="H7" s="57"/>
      <c r="I7" s="57"/>
      <c r="J7" s="57"/>
      <c r="K7" s="57"/>
      <c r="L7" s="57"/>
      <c r="M7" s="57"/>
      <c r="N7" s="57"/>
      <c r="O7" s="57"/>
      <c r="P7" s="57"/>
      <c r="Q7" s="8"/>
      <c r="R7" s="8"/>
      <c r="S7" s="8"/>
      <c r="V7" t="s">
        <v>5</v>
      </c>
    </row>
    <row r="8" spans="3:22" ht="15.75" hidden="1" thickBot="1" x14ac:dyDescent="0.3">
      <c r="C8" s="5">
        <v>5</v>
      </c>
      <c r="D8" s="6">
        <f t="shared" si="0"/>
        <v>43646</v>
      </c>
      <c r="E8" s="7"/>
      <c r="F8" s="7" t="s">
        <v>6</v>
      </c>
      <c r="G8" s="57" t="s">
        <v>103</v>
      </c>
      <c r="H8" s="57"/>
      <c r="I8" s="57"/>
      <c r="J8" s="57"/>
      <c r="K8" s="57"/>
      <c r="L8" s="57"/>
      <c r="M8" s="57"/>
      <c r="N8" s="57"/>
      <c r="O8" s="57"/>
      <c r="P8" s="57"/>
      <c r="Q8" s="8"/>
      <c r="R8" s="8"/>
      <c r="S8" s="8"/>
      <c r="V8" t="s">
        <v>7</v>
      </c>
    </row>
    <row r="9" spans="3:22" hidden="1" x14ac:dyDescent="0.25">
      <c r="C9" s="1">
        <v>6</v>
      </c>
      <c r="D9" s="2">
        <f t="shared" si="0"/>
        <v>43653</v>
      </c>
      <c r="E9" s="3"/>
      <c r="F9" s="3" t="s">
        <v>8</v>
      </c>
      <c r="G9" s="57" t="s">
        <v>104</v>
      </c>
      <c r="H9" s="57"/>
      <c r="I9" s="57"/>
      <c r="J9" s="57"/>
      <c r="K9" s="57"/>
      <c r="L9" s="57"/>
      <c r="M9" s="57"/>
      <c r="N9" s="57"/>
      <c r="O9" s="57"/>
      <c r="P9" s="57"/>
      <c r="Q9" s="8"/>
      <c r="R9" s="8"/>
      <c r="S9" s="8"/>
    </row>
    <row r="10" spans="3:22" hidden="1" x14ac:dyDescent="0.25">
      <c r="C10" s="5">
        <v>7</v>
      </c>
      <c r="D10" s="6">
        <f t="shared" si="0"/>
        <v>43660</v>
      </c>
      <c r="E10" s="7"/>
      <c r="F10" s="7" t="s">
        <v>9</v>
      </c>
      <c r="G10" s="57" t="s">
        <v>105</v>
      </c>
      <c r="H10" s="57"/>
      <c r="I10" s="57"/>
      <c r="J10" s="57"/>
      <c r="K10" s="57"/>
      <c r="L10" s="57"/>
      <c r="M10" s="57"/>
      <c r="N10" s="57"/>
      <c r="O10" s="57"/>
      <c r="P10" s="57"/>
      <c r="Q10" s="8"/>
      <c r="R10" s="8"/>
      <c r="S10" s="8"/>
    </row>
    <row r="11" spans="3:22" hidden="1" x14ac:dyDescent="0.25">
      <c r="C11" s="5">
        <v>8</v>
      </c>
      <c r="D11" s="6">
        <f t="shared" si="0"/>
        <v>43667</v>
      </c>
      <c r="E11" s="7"/>
      <c r="F11" s="7" t="s">
        <v>10</v>
      </c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8"/>
      <c r="R11" s="8"/>
      <c r="S11" s="8"/>
    </row>
    <row r="12" spans="3:22" ht="15.75" hidden="1" thickBot="1" x14ac:dyDescent="0.3">
      <c r="C12" s="9">
        <v>9</v>
      </c>
      <c r="D12" s="10">
        <f t="shared" si="0"/>
        <v>43674</v>
      </c>
      <c r="E12" s="11"/>
      <c r="F12" s="11" t="s">
        <v>11</v>
      </c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8"/>
      <c r="R12" s="8"/>
      <c r="S12" s="8"/>
    </row>
    <row r="13" spans="3:22" hidden="1" x14ac:dyDescent="0.25">
      <c r="C13" s="1">
        <v>10</v>
      </c>
      <c r="D13" s="2">
        <f t="shared" si="0"/>
        <v>43681</v>
      </c>
      <c r="E13" s="3"/>
      <c r="F13" s="3" t="s">
        <v>12</v>
      </c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8"/>
      <c r="R13" s="8"/>
      <c r="S13" s="8"/>
    </row>
    <row r="14" spans="3:22" hidden="1" x14ac:dyDescent="0.25">
      <c r="C14" s="5">
        <v>11</v>
      </c>
      <c r="D14" s="6">
        <f t="shared" si="0"/>
        <v>43688</v>
      </c>
      <c r="E14" s="7"/>
      <c r="F14" s="7" t="s">
        <v>13</v>
      </c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8"/>
      <c r="R14" s="8"/>
      <c r="S14" s="8"/>
    </row>
    <row r="15" spans="3:22" hidden="1" x14ac:dyDescent="0.25">
      <c r="C15" s="5">
        <v>12</v>
      </c>
      <c r="D15" s="6">
        <f t="shared" si="0"/>
        <v>43695</v>
      </c>
      <c r="E15" s="7"/>
      <c r="F15" s="7" t="s">
        <v>14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8"/>
      <c r="R15" s="8"/>
      <c r="S15" s="8"/>
    </row>
    <row r="16" spans="3:22" ht="15.75" hidden="1" thickBot="1" x14ac:dyDescent="0.3">
      <c r="C16" s="9">
        <v>13</v>
      </c>
      <c r="D16" s="10">
        <f t="shared" si="0"/>
        <v>43702</v>
      </c>
      <c r="E16" s="11"/>
      <c r="F16" s="11" t="s">
        <v>15</v>
      </c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8"/>
      <c r="R16" s="8"/>
      <c r="S16" s="8"/>
    </row>
    <row r="17" spans="3:20" hidden="1" x14ac:dyDescent="0.25">
      <c r="C17" s="1">
        <v>1</v>
      </c>
      <c r="D17" s="12">
        <f t="shared" si="0"/>
        <v>43709</v>
      </c>
      <c r="E17" s="3"/>
      <c r="F17" s="3" t="s">
        <v>16</v>
      </c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8"/>
      <c r="R17" s="8"/>
      <c r="S17" s="8"/>
    </row>
    <row r="18" spans="3:20" hidden="1" x14ac:dyDescent="0.25">
      <c r="C18" s="5">
        <v>2</v>
      </c>
      <c r="D18" s="13">
        <f t="shared" si="0"/>
        <v>43716</v>
      </c>
      <c r="E18" s="7"/>
      <c r="F18" s="7" t="s">
        <v>17</v>
      </c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8"/>
      <c r="R18" s="8"/>
      <c r="S18" s="8"/>
    </row>
    <row r="19" spans="3:20" hidden="1" x14ac:dyDescent="0.25">
      <c r="C19" s="5">
        <v>3</v>
      </c>
      <c r="D19" s="13">
        <f t="shared" si="0"/>
        <v>43723</v>
      </c>
      <c r="E19" s="7"/>
      <c r="F19" s="7" t="s">
        <v>18</v>
      </c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8"/>
      <c r="R19" s="8"/>
      <c r="S19" s="8"/>
    </row>
    <row r="20" spans="3:20" hidden="1" x14ac:dyDescent="0.25">
      <c r="C20" s="5">
        <v>4</v>
      </c>
      <c r="D20" s="13">
        <f t="shared" si="0"/>
        <v>43730</v>
      </c>
      <c r="E20" s="7"/>
      <c r="F20" s="7" t="s">
        <v>19</v>
      </c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8"/>
      <c r="R20" s="8"/>
      <c r="S20" s="8"/>
    </row>
    <row r="21" spans="3:20" ht="15.75" hidden="1" thickBot="1" x14ac:dyDescent="0.3">
      <c r="C21" s="9">
        <v>5</v>
      </c>
      <c r="D21" s="14">
        <f t="shared" si="0"/>
        <v>43737</v>
      </c>
      <c r="E21" s="11"/>
      <c r="F21" s="11" t="s">
        <v>20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8"/>
      <c r="R21" s="8"/>
      <c r="S21" s="8"/>
    </row>
    <row r="22" spans="3:20" ht="15.75" hidden="1" thickBot="1" x14ac:dyDescent="0.3">
      <c r="C22" s="15"/>
      <c r="D22" s="16" t="s">
        <v>21</v>
      </c>
      <c r="E22" s="17"/>
      <c r="F22" s="1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18"/>
      <c r="R22" s="18"/>
      <c r="S22" s="15"/>
    </row>
    <row r="23" spans="3:20" hidden="1" x14ac:dyDescent="0.25">
      <c r="C23" s="19">
        <v>6</v>
      </c>
      <c r="D23" s="13">
        <f>D21+7</f>
        <v>43744</v>
      </c>
      <c r="E23" s="7"/>
      <c r="F23" s="7" t="s">
        <v>22</v>
      </c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8"/>
      <c r="R23" s="8"/>
      <c r="S23" s="8"/>
    </row>
    <row r="24" spans="3:20" hidden="1" x14ac:dyDescent="0.25">
      <c r="C24" s="19">
        <v>7</v>
      </c>
      <c r="D24" s="20">
        <f t="shared" si="0"/>
        <v>43751</v>
      </c>
      <c r="E24" s="21"/>
      <c r="F24" s="21" t="s">
        <v>23</v>
      </c>
      <c r="Q24" s="22"/>
      <c r="R24" s="22"/>
      <c r="S24" s="22"/>
      <c r="T24" t="s">
        <v>24</v>
      </c>
    </row>
    <row r="25" spans="3:20" hidden="1" x14ac:dyDescent="0.25">
      <c r="C25" s="19">
        <v>8</v>
      </c>
      <c r="D25" s="20">
        <f t="shared" si="0"/>
        <v>43758</v>
      </c>
      <c r="E25" s="21"/>
      <c r="F25" s="21" t="s">
        <v>25</v>
      </c>
      <c r="Q25" s="22"/>
      <c r="R25" s="22"/>
      <c r="S25" s="22"/>
      <c r="T25" t="s">
        <v>26</v>
      </c>
    </row>
    <row r="26" spans="3:20" ht="15.75" hidden="1" thickBot="1" x14ac:dyDescent="0.3">
      <c r="C26" s="19">
        <v>9</v>
      </c>
      <c r="D26" s="20">
        <f t="shared" si="0"/>
        <v>43765</v>
      </c>
      <c r="E26" s="21"/>
      <c r="F26" s="21" t="s">
        <v>27</v>
      </c>
      <c r="Q26" s="22"/>
      <c r="R26" s="22"/>
      <c r="S26" s="22"/>
      <c r="T26" t="s">
        <v>28</v>
      </c>
    </row>
    <row r="27" spans="3:20" ht="15.75" hidden="1" thickBot="1" x14ac:dyDescent="0.3">
      <c r="C27" s="15"/>
      <c r="D27" s="16" t="s">
        <v>29</v>
      </c>
      <c r="E27" s="17"/>
      <c r="F27" s="17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18"/>
      <c r="R27" s="18"/>
      <c r="S27" s="15"/>
    </row>
    <row r="28" spans="3:20" hidden="1" x14ac:dyDescent="0.25">
      <c r="C28" s="19">
        <v>10</v>
      </c>
      <c r="D28" s="20">
        <f>D26+7</f>
        <v>43772</v>
      </c>
      <c r="E28" s="21"/>
      <c r="F28" s="21" t="s">
        <v>30</v>
      </c>
      <c r="Q28" s="22"/>
      <c r="R28" s="22"/>
      <c r="S28" s="22" t="s">
        <v>31</v>
      </c>
      <c r="T28" t="s">
        <v>32</v>
      </c>
    </row>
    <row r="29" spans="3:20" hidden="1" x14ac:dyDescent="0.25">
      <c r="C29" s="19">
        <v>11</v>
      </c>
      <c r="D29" s="20">
        <f t="shared" si="0"/>
        <v>43779</v>
      </c>
      <c r="E29" s="21"/>
      <c r="F29" s="21" t="s">
        <v>33</v>
      </c>
      <c r="Q29" s="22"/>
      <c r="R29" s="22"/>
      <c r="S29" s="22"/>
      <c r="T29" t="s">
        <v>34</v>
      </c>
    </row>
    <row r="30" spans="3:20" hidden="1" x14ac:dyDescent="0.25">
      <c r="C30" s="19">
        <v>12</v>
      </c>
      <c r="D30" s="20">
        <f t="shared" si="0"/>
        <v>43786</v>
      </c>
      <c r="E30" s="21"/>
      <c r="F30" s="21" t="s">
        <v>35</v>
      </c>
      <c r="Q30" s="22"/>
      <c r="R30" s="22"/>
      <c r="S30" s="22"/>
      <c r="T30" t="s">
        <v>36</v>
      </c>
    </row>
    <row r="31" spans="3:20" ht="15.75" hidden="1" thickBot="1" x14ac:dyDescent="0.3">
      <c r="C31" s="23">
        <v>13</v>
      </c>
      <c r="D31" s="24">
        <f t="shared" si="0"/>
        <v>43793</v>
      </c>
      <c r="E31" s="25"/>
      <c r="F31" s="25" t="s">
        <v>37</v>
      </c>
      <c r="Q31" s="22"/>
      <c r="R31" s="22"/>
      <c r="S31" s="22"/>
    </row>
    <row r="32" spans="3:20" ht="15.75" hidden="1" thickBot="1" x14ac:dyDescent="0.3">
      <c r="C32" s="15"/>
      <c r="D32" s="16" t="s">
        <v>38</v>
      </c>
      <c r="E32" s="17"/>
      <c r="F32" s="17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18"/>
      <c r="R32" s="18"/>
      <c r="S32" s="15"/>
    </row>
    <row r="33" spans="3:20" hidden="1" x14ac:dyDescent="0.25">
      <c r="C33" s="19">
        <v>1</v>
      </c>
      <c r="D33" s="20">
        <f>D31+7</f>
        <v>43800</v>
      </c>
      <c r="E33" s="21"/>
      <c r="F33" s="41" t="s">
        <v>39</v>
      </c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26"/>
      <c r="R33" s="26"/>
      <c r="S33" s="26" t="s">
        <v>40</v>
      </c>
    </row>
    <row r="34" spans="3:20" hidden="1" x14ac:dyDescent="0.25">
      <c r="C34" s="19">
        <v>2</v>
      </c>
      <c r="D34" s="20">
        <f t="shared" si="0"/>
        <v>43807</v>
      </c>
      <c r="E34" s="21"/>
      <c r="F34" s="21" t="s">
        <v>41</v>
      </c>
      <c r="Q34" s="22"/>
      <c r="R34" s="22"/>
      <c r="S34" s="22"/>
    </row>
    <row r="35" spans="3:20" hidden="1" x14ac:dyDescent="0.25">
      <c r="C35" s="19">
        <v>3</v>
      </c>
      <c r="D35" s="20">
        <f t="shared" si="0"/>
        <v>43814</v>
      </c>
      <c r="E35" s="21"/>
      <c r="F35" s="21" t="s">
        <v>42</v>
      </c>
      <c r="Q35" s="22"/>
      <c r="R35" s="22"/>
      <c r="S35" s="22"/>
      <c r="T35" t="s">
        <v>43</v>
      </c>
    </row>
    <row r="36" spans="3:20" hidden="1" x14ac:dyDescent="0.25">
      <c r="C36" s="19">
        <v>4</v>
      </c>
      <c r="D36" s="20">
        <f t="shared" si="0"/>
        <v>43821</v>
      </c>
      <c r="E36" s="21"/>
      <c r="F36" s="21" t="s">
        <v>44</v>
      </c>
      <c r="Q36" s="22"/>
      <c r="R36" s="22"/>
      <c r="S36" s="22"/>
    </row>
    <row r="37" spans="3:20" ht="15.75" hidden="1" thickBot="1" x14ac:dyDescent="0.3">
      <c r="C37" s="23">
        <v>5</v>
      </c>
      <c r="D37" s="24">
        <f t="shared" si="0"/>
        <v>43828</v>
      </c>
      <c r="E37" s="25"/>
      <c r="F37" s="25" t="s">
        <v>45</v>
      </c>
      <c r="Q37" s="22"/>
      <c r="R37" s="22"/>
      <c r="S37" s="22"/>
    </row>
    <row r="38" spans="3:20" ht="15.75" hidden="1" thickBot="1" x14ac:dyDescent="0.3">
      <c r="C38" s="15"/>
      <c r="D38" s="16" t="s">
        <v>46</v>
      </c>
      <c r="E38" s="17"/>
      <c r="F38" s="17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18"/>
      <c r="R38" s="18"/>
      <c r="S38" s="15"/>
    </row>
    <row r="39" spans="3:20" hidden="1" x14ac:dyDescent="0.25">
      <c r="C39" s="19">
        <v>6</v>
      </c>
      <c r="D39" s="20">
        <f>D37+7</f>
        <v>43835</v>
      </c>
      <c r="E39" s="21"/>
      <c r="F39" s="21" t="s">
        <v>47</v>
      </c>
      <c r="Q39" s="22"/>
      <c r="R39" s="22"/>
      <c r="S39" s="22"/>
    </row>
    <row r="40" spans="3:20" hidden="1" x14ac:dyDescent="0.25">
      <c r="C40" s="19">
        <v>7</v>
      </c>
      <c r="D40" s="20">
        <f t="shared" si="0"/>
        <v>43842</v>
      </c>
      <c r="E40" s="21"/>
      <c r="F40" s="21" t="s">
        <v>48</v>
      </c>
      <c r="Q40" s="22"/>
      <c r="R40" s="22"/>
      <c r="S40" s="22" t="s">
        <v>49</v>
      </c>
    </row>
    <row r="41" spans="3:20" hidden="1" x14ac:dyDescent="0.25">
      <c r="C41" s="19">
        <v>8</v>
      </c>
      <c r="D41" s="20">
        <f t="shared" si="0"/>
        <v>43849</v>
      </c>
      <c r="E41" s="21"/>
      <c r="F41" s="21" t="s">
        <v>50</v>
      </c>
      <c r="Q41" s="22"/>
      <c r="R41" s="22"/>
      <c r="S41" s="22"/>
    </row>
    <row r="42" spans="3:20" ht="15.75" hidden="1" thickBot="1" x14ac:dyDescent="0.3">
      <c r="C42" s="23">
        <v>9</v>
      </c>
      <c r="D42" s="24">
        <f t="shared" si="0"/>
        <v>43856</v>
      </c>
      <c r="E42" s="25"/>
      <c r="F42" s="25" t="s">
        <v>51</v>
      </c>
      <c r="Q42" s="22"/>
      <c r="R42" s="22"/>
      <c r="S42" s="22"/>
    </row>
    <row r="43" spans="3:20" ht="15.75" hidden="1" thickBot="1" x14ac:dyDescent="0.3">
      <c r="C43" s="15"/>
      <c r="D43" s="16" t="s">
        <v>52</v>
      </c>
      <c r="E43" s="17"/>
      <c r="F43" s="17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18"/>
      <c r="R43" s="18"/>
      <c r="S43" s="15"/>
    </row>
    <row r="44" spans="3:20" hidden="1" x14ac:dyDescent="0.25">
      <c r="C44" s="19">
        <v>10</v>
      </c>
      <c r="D44" s="20">
        <f>D42+7</f>
        <v>43863</v>
      </c>
      <c r="E44" s="21"/>
      <c r="F44" s="21" t="s">
        <v>53</v>
      </c>
      <c r="Q44" s="22"/>
      <c r="R44" s="22"/>
      <c r="S44" s="22" t="s">
        <v>54</v>
      </c>
    </row>
    <row r="45" spans="3:20" hidden="1" x14ac:dyDescent="0.25">
      <c r="C45" s="19">
        <v>11</v>
      </c>
      <c r="D45" s="20">
        <f t="shared" si="0"/>
        <v>43870</v>
      </c>
      <c r="E45" s="21"/>
      <c r="F45" s="21" t="s">
        <v>55</v>
      </c>
      <c r="Q45" s="22"/>
      <c r="R45" s="22"/>
      <c r="S45" s="22"/>
    </row>
    <row r="46" spans="3:20" hidden="1" x14ac:dyDescent="0.25">
      <c r="C46" s="19">
        <v>12</v>
      </c>
      <c r="D46" s="20">
        <f t="shared" si="0"/>
        <v>43877</v>
      </c>
      <c r="E46" s="21"/>
      <c r="F46" s="21" t="s">
        <v>56</v>
      </c>
      <c r="Q46" s="22"/>
      <c r="R46" s="22"/>
      <c r="S46" s="22"/>
    </row>
    <row r="47" spans="3:20" ht="15.75" hidden="1" thickBot="1" x14ac:dyDescent="0.3">
      <c r="C47" s="23">
        <v>13</v>
      </c>
      <c r="D47" s="24">
        <f t="shared" si="0"/>
        <v>43884</v>
      </c>
      <c r="E47" s="25"/>
      <c r="F47" s="25" t="s">
        <v>57</v>
      </c>
      <c r="Q47" s="22"/>
      <c r="R47" s="22"/>
      <c r="S47" s="22"/>
    </row>
    <row r="48" spans="3:20" ht="15.75" hidden="1" thickBot="1" x14ac:dyDescent="0.3">
      <c r="C48" s="15"/>
      <c r="D48" s="16" t="s">
        <v>58</v>
      </c>
      <c r="E48" s="17"/>
      <c r="F48" s="17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18"/>
      <c r="R48" s="18"/>
      <c r="S48" s="15"/>
    </row>
    <row r="49" spans="3:20" hidden="1" x14ac:dyDescent="0.25">
      <c r="C49" s="19">
        <v>1</v>
      </c>
      <c r="D49" s="20">
        <f>D47+7</f>
        <v>43891</v>
      </c>
      <c r="E49" s="21"/>
      <c r="F49" s="41" t="s">
        <v>59</v>
      </c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26"/>
      <c r="R49" s="26"/>
      <c r="S49" s="26" t="s">
        <v>60</v>
      </c>
    </row>
    <row r="50" spans="3:20" hidden="1" x14ac:dyDescent="0.25">
      <c r="C50" s="19">
        <v>2</v>
      </c>
      <c r="D50" s="20">
        <f t="shared" si="0"/>
        <v>43898</v>
      </c>
      <c r="E50" s="21"/>
      <c r="F50" s="21" t="s">
        <v>61</v>
      </c>
      <c r="Q50" s="22"/>
      <c r="R50" s="22"/>
      <c r="S50" s="22"/>
    </row>
    <row r="51" spans="3:20" hidden="1" x14ac:dyDescent="0.25">
      <c r="C51" s="19">
        <v>3</v>
      </c>
      <c r="D51" s="20">
        <f t="shared" si="0"/>
        <v>43905</v>
      </c>
      <c r="E51" s="21"/>
      <c r="F51" s="21" t="s">
        <v>62</v>
      </c>
      <c r="Q51" s="22"/>
      <c r="R51" s="22"/>
      <c r="S51" s="22"/>
    </row>
    <row r="52" spans="3:20" hidden="1" x14ac:dyDescent="0.25">
      <c r="C52" s="19">
        <v>4</v>
      </c>
      <c r="D52" s="20">
        <f t="shared" si="0"/>
        <v>43912</v>
      </c>
      <c r="E52" s="21"/>
      <c r="F52" s="21" t="s">
        <v>63</v>
      </c>
      <c r="Q52" s="22"/>
      <c r="R52" s="22"/>
      <c r="S52" s="22"/>
    </row>
    <row r="53" spans="3:20" ht="15.75" hidden="1" thickBot="1" x14ac:dyDescent="0.3">
      <c r="C53" s="23">
        <v>5</v>
      </c>
      <c r="D53" s="24">
        <f t="shared" si="0"/>
        <v>43919</v>
      </c>
      <c r="E53" s="25"/>
      <c r="F53" s="25" t="s">
        <v>64</v>
      </c>
      <c r="Q53" s="22"/>
      <c r="R53" s="22"/>
      <c r="S53" s="22"/>
    </row>
    <row r="54" spans="3:20" ht="15.75" hidden="1" thickBot="1" x14ac:dyDescent="0.3">
      <c r="C54" s="15"/>
      <c r="D54" s="16" t="s">
        <v>65</v>
      </c>
      <c r="E54" s="17"/>
      <c r="F54" s="17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18"/>
      <c r="R54" s="18"/>
      <c r="S54" s="15"/>
    </row>
    <row r="55" spans="3:20" hidden="1" x14ac:dyDescent="0.25">
      <c r="C55" s="19">
        <v>6</v>
      </c>
      <c r="D55" s="20">
        <f>D53+7</f>
        <v>43926</v>
      </c>
      <c r="E55" s="21"/>
      <c r="F55" s="21" t="s">
        <v>66</v>
      </c>
      <c r="Q55" s="22"/>
      <c r="R55" s="22"/>
      <c r="S55" s="22"/>
    </row>
    <row r="56" spans="3:20" hidden="1" x14ac:dyDescent="0.25">
      <c r="C56" s="19"/>
      <c r="D56" s="27" t="s">
        <v>67</v>
      </c>
      <c r="E56" s="28"/>
      <c r="F56" s="28" t="s">
        <v>68</v>
      </c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29"/>
      <c r="R56" s="29"/>
      <c r="S56" s="29"/>
      <c r="T56" s="30"/>
    </row>
    <row r="57" spans="3:20" hidden="1" x14ac:dyDescent="0.25">
      <c r="C57" s="19">
        <v>7</v>
      </c>
      <c r="D57" s="20">
        <f>D55+7</f>
        <v>43933</v>
      </c>
      <c r="E57" s="21"/>
      <c r="F57" s="21" t="s">
        <v>69</v>
      </c>
      <c r="Q57" s="22"/>
      <c r="R57" s="22"/>
      <c r="S57" s="22"/>
    </row>
    <row r="58" spans="3:20" hidden="1" x14ac:dyDescent="0.25">
      <c r="C58" s="19"/>
      <c r="D58" s="27">
        <v>43573</v>
      </c>
      <c r="E58" s="28"/>
      <c r="F58" s="28" t="s">
        <v>70</v>
      </c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29"/>
      <c r="R58" s="29"/>
      <c r="S58" s="29"/>
      <c r="T58" s="30"/>
    </row>
    <row r="59" spans="3:20" hidden="1" x14ac:dyDescent="0.25">
      <c r="C59" s="19">
        <v>8</v>
      </c>
      <c r="D59" s="20">
        <f>D57+7</f>
        <v>43940</v>
      </c>
      <c r="E59" s="21"/>
      <c r="F59" s="21" t="s">
        <v>71</v>
      </c>
      <c r="Q59" s="22"/>
      <c r="R59" s="22"/>
      <c r="S59" s="22" t="s">
        <v>72</v>
      </c>
    </row>
    <row r="60" spans="3:20" ht="15.75" hidden="1" thickBot="1" x14ac:dyDescent="0.3">
      <c r="C60" s="23">
        <v>9</v>
      </c>
      <c r="D60" s="24">
        <f>D59+7</f>
        <v>43947</v>
      </c>
      <c r="E60" s="25"/>
      <c r="F60" s="25" t="s">
        <v>73</v>
      </c>
      <c r="Q60" s="22"/>
      <c r="R60" s="22"/>
      <c r="S60" s="22"/>
    </row>
    <row r="61" spans="3:20" ht="15.75" hidden="1" thickBot="1" x14ac:dyDescent="0.3">
      <c r="C61" s="15"/>
      <c r="D61" s="16" t="s">
        <v>74</v>
      </c>
      <c r="E61" s="17"/>
      <c r="F61" s="17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18"/>
      <c r="R61" s="18"/>
      <c r="S61" s="15"/>
    </row>
    <row r="62" spans="3:20" hidden="1" x14ac:dyDescent="0.25">
      <c r="C62" s="19">
        <v>10</v>
      </c>
      <c r="D62" s="20">
        <f>D60+7</f>
        <v>43954</v>
      </c>
      <c r="E62" s="21"/>
      <c r="F62" s="21" t="s">
        <v>75</v>
      </c>
      <c r="Q62" s="22"/>
      <c r="R62" s="22"/>
      <c r="S62" s="22" t="s">
        <v>54</v>
      </c>
    </row>
    <row r="63" spans="3:20" hidden="1" x14ac:dyDescent="0.25">
      <c r="C63" s="19">
        <v>11</v>
      </c>
      <c r="D63" s="20">
        <f t="shared" si="0"/>
        <v>43961</v>
      </c>
      <c r="E63" s="21"/>
      <c r="F63" s="21" t="s">
        <v>76</v>
      </c>
      <c r="Q63" s="22"/>
      <c r="R63" s="22"/>
      <c r="S63" s="22"/>
    </row>
    <row r="64" spans="3:20" hidden="1" x14ac:dyDescent="0.25">
      <c r="C64" s="19">
        <v>12</v>
      </c>
      <c r="D64" s="20">
        <f t="shared" si="0"/>
        <v>43968</v>
      </c>
      <c r="E64" s="21"/>
      <c r="F64" s="21" t="s">
        <v>77</v>
      </c>
      <c r="Q64" s="22"/>
      <c r="R64" s="22"/>
      <c r="S64" s="22"/>
    </row>
    <row r="65" spans="1:20" ht="15.75" hidden="1" thickBot="1" x14ac:dyDescent="0.3">
      <c r="C65" s="23">
        <v>13</v>
      </c>
      <c r="D65" s="20">
        <f t="shared" si="0"/>
        <v>43975</v>
      </c>
      <c r="E65" s="21"/>
      <c r="F65" s="21" t="s">
        <v>78</v>
      </c>
      <c r="Q65" s="22"/>
      <c r="R65" s="22"/>
      <c r="S65" s="22"/>
    </row>
    <row r="66" spans="1:20" ht="15.75" hidden="1" thickBot="1" x14ac:dyDescent="0.3">
      <c r="C66" s="15"/>
      <c r="D66" s="31">
        <f t="shared" si="0"/>
        <v>43982</v>
      </c>
      <c r="E66" s="32"/>
      <c r="F66" s="32" t="s">
        <v>79</v>
      </c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29"/>
      <c r="R66" s="29"/>
      <c r="S66" s="29"/>
      <c r="T66" s="30"/>
    </row>
    <row r="67" spans="1:20" s="37" customFormat="1" ht="15.75" hidden="1" thickBot="1" x14ac:dyDescent="0.3">
      <c r="C67" s="33"/>
      <c r="D67" s="34"/>
      <c r="E67" s="35"/>
      <c r="F67" s="35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36"/>
      <c r="R67" s="36"/>
      <c r="S67" s="36"/>
    </row>
    <row r="68" spans="1:20" s="37" customFormat="1" ht="15.75" hidden="1" thickBot="1" x14ac:dyDescent="0.3">
      <c r="C68" s="33"/>
      <c r="D68" s="34"/>
      <c r="E68" s="35"/>
      <c r="F68" s="35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36"/>
      <c r="R68" s="36"/>
      <c r="S68" s="36"/>
    </row>
    <row r="69" spans="1:20" s="37" customFormat="1" ht="15.75" hidden="1" thickBot="1" x14ac:dyDescent="0.3">
      <c r="C69" s="33"/>
      <c r="D69" s="34"/>
      <c r="E69" s="35"/>
      <c r="F69" s="35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36"/>
      <c r="R69" s="36"/>
      <c r="S69" s="36"/>
    </row>
    <row r="70" spans="1:20" s="37" customFormat="1" ht="15.75" hidden="1" thickBot="1" x14ac:dyDescent="0.3">
      <c r="C70" s="33"/>
      <c r="D70" s="34"/>
      <c r="E70" s="35"/>
      <c r="F70" s="35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36"/>
      <c r="R70" s="36"/>
      <c r="S70" s="36"/>
    </row>
    <row r="71" spans="1:20" s="37" customFormat="1" ht="15.75" hidden="1" thickBot="1" x14ac:dyDescent="0.3">
      <c r="C71" s="33"/>
      <c r="D71" s="34"/>
      <c r="E71" s="35"/>
      <c r="F71" s="35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36"/>
      <c r="R71" s="36"/>
      <c r="S71" s="36"/>
    </row>
    <row r="72" spans="1:20" s="37" customFormat="1" ht="15.75" hidden="1" thickBot="1" x14ac:dyDescent="0.3">
      <c r="C72" s="33"/>
      <c r="D72" s="34"/>
      <c r="E72" s="35"/>
      <c r="F72" s="35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36"/>
      <c r="R72" s="36"/>
      <c r="S72" s="36"/>
    </row>
    <row r="73" spans="1:20" s="37" customFormat="1" ht="15.75" hidden="1" thickBot="1" x14ac:dyDescent="0.3">
      <c r="C73" s="33"/>
      <c r="D73" s="34">
        <v>3</v>
      </c>
      <c r="E73" s="35"/>
      <c r="F73" s="35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36"/>
      <c r="R73" s="36"/>
      <c r="S73" s="36"/>
    </row>
    <row r="74" spans="1:20" s="37" customFormat="1" ht="13.5" hidden="1" customHeight="1" x14ac:dyDescent="0.25">
      <c r="C74" s="39"/>
      <c r="D74" s="27">
        <v>43989</v>
      </c>
      <c r="E74" s="40"/>
      <c r="F74" s="40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36"/>
      <c r="R74" s="36"/>
      <c r="S74" s="36"/>
    </row>
    <row r="75" spans="1:20" s="25" customFormat="1" ht="15.75" thickBot="1" x14ac:dyDescent="0.3">
      <c r="A75" s="50"/>
      <c r="B75" s="50" t="s">
        <v>106</v>
      </c>
      <c r="C75" s="50" t="s">
        <v>612</v>
      </c>
      <c r="D75" s="43" t="s">
        <v>80</v>
      </c>
      <c r="E75" s="50"/>
      <c r="F75" s="50" t="s">
        <v>109</v>
      </c>
      <c r="G75" s="62" t="s">
        <v>611</v>
      </c>
      <c r="H75" s="62" t="s">
        <v>611</v>
      </c>
      <c r="I75" s="62" t="s">
        <v>611</v>
      </c>
      <c r="J75" s="62" t="s">
        <v>611</v>
      </c>
      <c r="K75" s="62" t="s">
        <v>611</v>
      </c>
      <c r="L75" s="62" t="s">
        <v>611</v>
      </c>
      <c r="M75" s="62" t="s">
        <v>611</v>
      </c>
      <c r="N75" s="62" t="s">
        <v>611</v>
      </c>
      <c r="O75" s="62" t="s">
        <v>611</v>
      </c>
      <c r="P75" s="62" t="s">
        <v>611</v>
      </c>
    </row>
    <row r="76" spans="1:20" s="45" customFormat="1" x14ac:dyDescent="0.25">
      <c r="A76" s="44" t="s">
        <v>107</v>
      </c>
      <c r="B76" s="45">
        <v>4</v>
      </c>
      <c r="C76" s="45">
        <v>1</v>
      </c>
      <c r="D76" s="46">
        <f>D74</f>
        <v>43989</v>
      </c>
      <c r="E76" s="47" t="s">
        <v>110</v>
      </c>
      <c r="F76" s="47" t="str">
        <f>CONCATENATE(E$76," ",A76," L",C76)</f>
        <v>Qtr 1 SUN L1</v>
      </c>
      <c r="G76" s="63" t="s">
        <v>114</v>
      </c>
      <c r="H76" s="63" t="s">
        <v>192</v>
      </c>
      <c r="I76" s="63" t="s">
        <v>240</v>
      </c>
      <c r="J76" s="63" t="s">
        <v>295</v>
      </c>
      <c r="K76" s="69" t="s">
        <v>728</v>
      </c>
      <c r="L76" s="74" t="s">
        <v>778</v>
      </c>
      <c r="M76" s="63" t="s">
        <v>610</v>
      </c>
      <c r="N76" s="63" t="s">
        <v>428</v>
      </c>
      <c r="O76" s="63" t="s">
        <v>467</v>
      </c>
      <c r="P76" s="63" t="s">
        <v>513</v>
      </c>
      <c r="S76" s="47" t="s">
        <v>81</v>
      </c>
      <c r="T76" s="47" t="s">
        <v>82</v>
      </c>
    </row>
    <row r="77" spans="1:20" s="21" customFormat="1" x14ac:dyDescent="0.25">
      <c r="A77" s="48" t="s">
        <v>108</v>
      </c>
      <c r="B77" s="51">
        <v>3</v>
      </c>
      <c r="C77" s="51"/>
      <c r="D77" s="52">
        <f t="shared" ref="D77:D83" si="1">D76+B77</f>
        <v>43992</v>
      </c>
      <c r="E77" s="51"/>
      <c r="F77" s="51" t="str">
        <f>CONCATENATE(E$76," ",A77," L",C76)</f>
        <v>Qtr 1 WED L1</v>
      </c>
      <c r="G77" s="55" t="s">
        <v>115</v>
      </c>
      <c r="H77" s="55" t="s">
        <v>115</v>
      </c>
      <c r="I77" s="55"/>
      <c r="J77" s="55"/>
      <c r="K77" s="70"/>
      <c r="L77" s="55" t="s">
        <v>779</v>
      </c>
      <c r="M77" s="55"/>
      <c r="N77" s="55"/>
      <c r="O77" s="55"/>
      <c r="P77" s="55"/>
      <c r="S77" s="41"/>
      <c r="T77" s="41"/>
    </row>
    <row r="78" spans="1:20" s="21" customFormat="1" x14ac:dyDescent="0.25">
      <c r="A78" s="48" t="s">
        <v>107</v>
      </c>
      <c r="B78" s="21">
        <v>4</v>
      </c>
      <c r="C78" s="21">
        <v>2</v>
      </c>
      <c r="D78" s="38">
        <f t="shared" si="1"/>
        <v>43996</v>
      </c>
      <c r="E78" s="41"/>
      <c r="F78" s="41" t="str">
        <f>CONCATENATE(E$76," ",A78," L",C78)</f>
        <v>Qtr 1 SUN L2</v>
      </c>
      <c r="G78" s="55" t="s">
        <v>116</v>
      </c>
      <c r="H78" s="55" t="s">
        <v>193</v>
      </c>
      <c r="I78" s="55" t="s">
        <v>241</v>
      </c>
      <c r="J78" s="64" t="s">
        <v>296</v>
      </c>
      <c r="K78" s="70" t="s">
        <v>729</v>
      </c>
      <c r="L78" s="73" t="s">
        <v>273</v>
      </c>
      <c r="M78" s="64" t="s">
        <v>850</v>
      </c>
      <c r="N78" s="64" t="s">
        <v>344</v>
      </c>
      <c r="O78" s="64" t="s">
        <v>468</v>
      </c>
      <c r="P78" s="64" t="s">
        <v>514</v>
      </c>
    </row>
    <row r="79" spans="1:20" s="21" customFormat="1" x14ac:dyDescent="0.25">
      <c r="A79" s="48" t="s">
        <v>108</v>
      </c>
      <c r="B79" s="51">
        <v>3</v>
      </c>
      <c r="C79" s="51"/>
      <c r="D79" s="52">
        <f t="shared" si="1"/>
        <v>43999</v>
      </c>
      <c r="E79" s="51"/>
      <c r="F79" s="51" t="str">
        <f>CONCATENATE(E$76," ",A79," L",C78)</f>
        <v>Qtr 1 WED L2</v>
      </c>
      <c r="G79" s="64" t="s">
        <v>115</v>
      </c>
      <c r="H79" s="64" t="s">
        <v>115</v>
      </c>
      <c r="I79" s="64"/>
      <c r="J79" s="55"/>
      <c r="K79" s="70"/>
      <c r="L79" s="55"/>
      <c r="M79" s="55"/>
      <c r="N79" s="55"/>
      <c r="O79" s="55"/>
      <c r="P79" s="55"/>
    </row>
    <row r="80" spans="1:20" s="21" customFormat="1" x14ac:dyDescent="0.25">
      <c r="A80" s="48" t="s">
        <v>107</v>
      </c>
      <c r="B80" s="21">
        <v>4</v>
      </c>
      <c r="C80" s="21">
        <v>3</v>
      </c>
      <c r="D80" s="38">
        <f t="shared" si="1"/>
        <v>44003</v>
      </c>
      <c r="E80" s="41"/>
      <c r="F80" s="41" t="str">
        <f>CONCATENATE(E$76," ",A80," L",C80)</f>
        <v>Qtr 1 SUN L3</v>
      </c>
      <c r="G80" s="64" t="s">
        <v>117</v>
      </c>
      <c r="H80" s="64" t="s">
        <v>194</v>
      </c>
      <c r="I80" s="64" t="s">
        <v>242</v>
      </c>
      <c r="J80" s="64" t="s">
        <v>297</v>
      </c>
      <c r="K80" s="70" t="s">
        <v>350</v>
      </c>
      <c r="L80" s="73" t="s">
        <v>388</v>
      </c>
      <c r="M80" s="64" t="s">
        <v>329</v>
      </c>
      <c r="N80" s="64" t="s">
        <v>429</v>
      </c>
      <c r="O80" s="64" t="s">
        <v>386</v>
      </c>
      <c r="P80" s="64" t="s">
        <v>515</v>
      </c>
    </row>
    <row r="81" spans="1:19" s="21" customFormat="1" x14ac:dyDescent="0.25">
      <c r="A81" s="48" t="s">
        <v>108</v>
      </c>
      <c r="B81" s="51">
        <v>3</v>
      </c>
      <c r="C81" s="51"/>
      <c r="D81" s="52">
        <f t="shared" si="1"/>
        <v>44006</v>
      </c>
      <c r="E81" s="51"/>
      <c r="F81" s="51" t="str">
        <f>CONCATENATE(E$76," ",A81," L",C80)</f>
        <v>Qtr 1 WED L3</v>
      </c>
      <c r="G81" s="64" t="s">
        <v>118</v>
      </c>
      <c r="H81" s="64" t="s">
        <v>115</v>
      </c>
      <c r="I81" s="64"/>
      <c r="J81" s="55"/>
      <c r="K81" s="70" t="s">
        <v>618</v>
      </c>
      <c r="L81" s="55"/>
      <c r="M81" s="55"/>
      <c r="N81" s="55"/>
      <c r="O81" s="55"/>
      <c r="P81" s="55"/>
    </row>
    <row r="82" spans="1:19" s="21" customFormat="1" x14ac:dyDescent="0.25">
      <c r="A82" s="48" t="s">
        <v>107</v>
      </c>
      <c r="B82" s="21">
        <v>4</v>
      </c>
      <c r="C82" s="21">
        <v>4</v>
      </c>
      <c r="D82" s="38">
        <f t="shared" si="1"/>
        <v>44010</v>
      </c>
      <c r="E82" s="41"/>
      <c r="F82" s="41" t="str">
        <f>CONCATENATE(E$76," ",A82," L",C82)</f>
        <v>Qtr 1 SUN L4</v>
      </c>
      <c r="G82" s="64" t="s">
        <v>119</v>
      </c>
      <c r="H82" s="64" t="s">
        <v>195</v>
      </c>
      <c r="I82" s="64" t="s">
        <v>243</v>
      </c>
      <c r="J82" s="64" t="s">
        <v>298</v>
      </c>
      <c r="K82" s="70" t="s">
        <v>226</v>
      </c>
      <c r="L82" s="73" t="s">
        <v>576</v>
      </c>
      <c r="M82" s="64" t="s">
        <v>330</v>
      </c>
      <c r="N82" s="64" t="s">
        <v>198</v>
      </c>
      <c r="O82" s="64" t="s">
        <v>469</v>
      </c>
      <c r="P82" s="64" t="s">
        <v>166</v>
      </c>
      <c r="S82" s="21" t="s">
        <v>83</v>
      </c>
    </row>
    <row r="83" spans="1:19" s="21" customFormat="1" x14ac:dyDescent="0.25">
      <c r="A83" s="48" t="s">
        <v>108</v>
      </c>
      <c r="B83" s="51">
        <v>3</v>
      </c>
      <c r="C83" s="51"/>
      <c r="D83" s="52">
        <f t="shared" si="1"/>
        <v>44013</v>
      </c>
      <c r="E83" s="51"/>
      <c r="F83" s="51" t="str">
        <f>CONCATENATE(E$76," ",A83," L",C82)</f>
        <v>Qtr 1 WED L4</v>
      </c>
      <c r="G83" s="64" t="s">
        <v>120</v>
      </c>
      <c r="H83" s="64" t="s">
        <v>115</v>
      </c>
      <c r="I83" s="64"/>
      <c r="J83" s="55"/>
      <c r="K83" s="70" t="s">
        <v>730</v>
      </c>
      <c r="L83" s="55"/>
      <c r="M83" s="55"/>
      <c r="N83" s="55"/>
      <c r="O83" s="55"/>
      <c r="P83" s="55"/>
    </row>
    <row r="84" spans="1:19" s="21" customFormat="1" x14ac:dyDescent="0.25">
      <c r="A84" s="48" t="s">
        <v>107</v>
      </c>
      <c r="B84" s="21">
        <v>4</v>
      </c>
      <c r="C84" s="21">
        <v>5</v>
      </c>
      <c r="D84" s="38">
        <f t="shared" ref="D84:D91" si="2">D83+B84</f>
        <v>44017</v>
      </c>
      <c r="E84" s="41"/>
      <c r="F84" s="41" t="str">
        <f>CONCATENATE(E$76," ",A84," L",C84)</f>
        <v>Qtr 1 SUN L5</v>
      </c>
      <c r="G84" s="64" t="s">
        <v>121</v>
      </c>
      <c r="H84" s="64" t="s">
        <v>196</v>
      </c>
      <c r="I84" s="64" t="s">
        <v>244</v>
      </c>
      <c r="J84" s="64" t="s">
        <v>299</v>
      </c>
      <c r="K84" s="70" t="s">
        <v>346</v>
      </c>
      <c r="L84" s="73" t="s">
        <v>782</v>
      </c>
      <c r="M84" s="64" t="s">
        <v>816</v>
      </c>
      <c r="N84" s="64" t="s">
        <v>430</v>
      </c>
      <c r="O84" s="64" t="s">
        <v>490</v>
      </c>
      <c r="P84" s="64" t="s">
        <v>188</v>
      </c>
    </row>
    <row r="85" spans="1:19" s="21" customFormat="1" x14ac:dyDescent="0.25">
      <c r="A85" s="48" t="s">
        <v>108</v>
      </c>
      <c r="B85" s="51">
        <v>3</v>
      </c>
      <c r="C85" s="51"/>
      <c r="D85" s="52">
        <f t="shared" si="2"/>
        <v>44020</v>
      </c>
      <c r="E85" s="51"/>
      <c r="F85" s="51" t="str">
        <f>CONCATENATE(E$76," ",A85," L",C84)</f>
        <v>Qtr 1 WED L5</v>
      </c>
      <c r="G85" s="64" t="s">
        <v>122</v>
      </c>
      <c r="H85" s="64" t="s">
        <v>115</v>
      </c>
      <c r="I85" s="64"/>
      <c r="J85" s="55"/>
      <c r="K85" s="70" t="s">
        <v>731</v>
      </c>
      <c r="L85" s="55"/>
      <c r="M85" s="55"/>
      <c r="N85" s="55"/>
      <c r="O85" s="55"/>
      <c r="P85" s="55"/>
    </row>
    <row r="86" spans="1:19" s="21" customFormat="1" x14ac:dyDescent="0.25">
      <c r="A86" s="48" t="s">
        <v>107</v>
      </c>
      <c r="B86" s="21">
        <v>4</v>
      </c>
      <c r="C86" s="21">
        <v>6</v>
      </c>
      <c r="D86" s="38">
        <f t="shared" si="2"/>
        <v>44024</v>
      </c>
      <c r="E86" s="41"/>
      <c r="F86" s="41" t="str">
        <f>CONCATENATE(E$76," ",A86," L",C86)</f>
        <v>Qtr 1 SUN L6</v>
      </c>
      <c r="G86" s="64" t="s">
        <v>123</v>
      </c>
      <c r="H86" s="64" t="s">
        <v>197</v>
      </c>
      <c r="I86" s="64" t="s">
        <v>245</v>
      </c>
      <c r="J86" s="64" t="s">
        <v>300</v>
      </c>
      <c r="K86" s="70" t="s">
        <v>732</v>
      </c>
      <c r="L86" s="72" t="s">
        <v>783</v>
      </c>
      <c r="M86" s="64" t="s">
        <v>817</v>
      </c>
      <c r="N86" s="64" t="s">
        <v>431</v>
      </c>
      <c r="O86" s="64" t="s">
        <v>470</v>
      </c>
      <c r="P86" s="64" t="s">
        <v>516</v>
      </c>
    </row>
    <row r="87" spans="1:19" s="21" customFormat="1" x14ac:dyDescent="0.25">
      <c r="A87" s="48" t="s">
        <v>108</v>
      </c>
      <c r="B87" s="51">
        <v>3</v>
      </c>
      <c r="C87" s="51"/>
      <c r="D87" s="52">
        <f t="shared" si="2"/>
        <v>44027</v>
      </c>
      <c r="E87" s="51"/>
      <c r="F87" s="51" t="str">
        <f>CONCATENATE(E$76," ",A87," L",C86)</f>
        <v>Qtr 1 WED L6</v>
      </c>
      <c r="G87" s="64" t="s">
        <v>124</v>
      </c>
      <c r="H87" s="64" t="s">
        <v>115</v>
      </c>
      <c r="I87" s="64"/>
      <c r="J87" s="55"/>
      <c r="K87" s="70" t="s">
        <v>733</v>
      </c>
      <c r="L87" s="55" t="s">
        <v>787</v>
      </c>
      <c r="M87" s="55"/>
      <c r="N87" s="55"/>
      <c r="O87" s="55"/>
      <c r="P87" s="55"/>
      <c r="S87" s="42" t="s">
        <v>84</v>
      </c>
    </row>
    <row r="88" spans="1:19" s="21" customFormat="1" x14ac:dyDescent="0.25">
      <c r="A88" s="48" t="s">
        <v>107</v>
      </c>
      <c r="B88" s="21">
        <v>4</v>
      </c>
      <c r="C88" s="21">
        <v>7</v>
      </c>
      <c r="D88" s="38">
        <f t="shared" si="2"/>
        <v>44031</v>
      </c>
      <c r="E88" s="41"/>
      <c r="F88" s="41" t="str">
        <f>CONCATENATE(E$76," ",A88," L",C88)</f>
        <v>Qtr 1 SUN L7</v>
      </c>
      <c r="G88" s="64" t="s">
        <v>125</v>
      </c>
      <c r="H88" s="64" t="s">
        <v>100</v>
      </c>
      <c r="I88" s="64" t="s">
        <v>246</v>
      </c>
      <c r="J88" s="64" t="s">
        <v>301</v>
      </c>
      <c r="K88" s="70" t="s">
        <v>734</v>
      </c>
      <c r="L88" s="73" t="s">
        <v>479</v>
      </c>
      <c r="M88" s="64" t="s">
        <v>818</v>
      </c>
      <c r="N88" s="64" t="s">
        <v>432</v>
      </c>
      <c r="O88" s="64" t="s">
        <v>471</v>
      </c>
      <c r="P88" s="64" t="s">
        <v>517</v>
      </c>
      <c r="S88" s="42"/>
    </row>
    <row r="89" spans="1:19" s="21" customFormat="1" x14ac:dyDescent="0.25">
      <c r="A89" s="48" t="s">
        <v>108</v>
      </c>
      <c r="B89" s="51">
        <v>3</v>
      </c>
      <c r="C89" s="51"/>
      <c r="D89" s="52">
        <f t="shared" si="2"/>
        <v>44034</v>
      </c>
      <c r="E89" s="51"/>
      <c r="F89" s="51" t="str">
        <f>CONCATENATE(E$76," ",A89," L",C88)</f>
        <v>Qtr 1 WED L7</v>
      </c>
      <c r="G89" s="64" t="s">
        <v>126</v>
      </c>
      <c r="H89" s="64" t="s">
        <v>115</v>
      </c>
      <c r="I89" s="64"/>
      <c r="J89" s="55"/>
      <c r="K89" s="70" t="s">
        <v>735</v>
      </c>
      <c r="L89" s="55" t="s">
        <v>786</v>
      </c>
      <c r="M89" s="55"/>
      <c r="N89" s="55"/>
      <c r="O89" s="55"/>
      <c r="P89" s="55"/>
      <c r="S89" s="42"/>
    </row>
    <row r="90" spans="1:19" s="21" customFormat="1" x14ac:dyDescent="0.25">
      <c r="A90" s="48" t="s">
        <v>107</v>
      </c>
      <c r="B90" s="21">
        <v>4</v>
      </c>
      <c r="C90" s="21">
        <v>8</v>
      </c>
      <c r="D90" s="38">
        <f t="shared" si="2"/>
        <v>44038</v>
      </c>
      <c r="E90" s="41"/>
      <c r="F90" s="41" t="str">
        <f>CONCATENATE(E$76," ",A90," L",C90)</f>
        <v>Qtr 1 SUN L8</v>
      </c>
      <c r="G90" s="64" t="s">
        <v>127</v>
      </c>
      <c r="H90" s="64" t="s">
        <v>198</v>
      </c>
      <c r="I90" s="64" t="s">
        <v>247</v>
      </c>
      <c r="J90" s="64" t="s">
        <v>302</v>
      </c>
      <c r="K90" s="70" t="s">
        <v>736</v>
      </c>
      <c r="L90" s="73" t="s">
        <v>575</v>
      </c>
      <c r="M90" s="64" t="s">
        <v>819</v>
      </c>
      <c r="N90" s="64" t="s">
        <v>433</v>
      </c>
      <c r="O90" s="64" t="s">
        <v>472</v>
      </c>
      <c r="P90" s="64" t="s">
        <v>518</v>
      </c>
      <c r="S90" s="42"/>
    </row>
    <row r="91" spans="1:19" s="21" customFormat="1" x14ac:dyDescent="0.25">
      <c r="A91" s="48" t="s">
        <v>108</v>
      </c>
      <c r="B91" s="51">
        <v>3</v>
      </c>
      <c r="C91" s="51"/>
      <c r="D91" s="52">
        <f t="shared" si="2"/>
        <v>44041</v>
      </c>
      <c r="E91" s="51"/>
      <c r="F91" s="51" t="str">
        <f>CONCATENATE(E$76," ",A91," L",C90)</f>
        <v>Qtr 1 WED L8</v>
      </c>
      <c r="G91" s="64" t="s">
        <v>128</v>
      </c>
      <c r="H91" s="64" t="s">
        <v>115</v>
      </c>
      <c r="I91" s="64"/>
      <c r="J91" s="55"/>
      <c r="K91" s="70" t="s">
        <v>737</v>
      </c>
      <c r="L91" s="55"/>
      <c r="M91" s="55"/>
      <c r="N91" s="55"/>
      <c r="O91" s="55"/>
      <c r="P91" s="55"/>
      <c r="S91" s="42"/>
    </row>
    <row r="92" spans="1:19" s="21" customFormat="1" x14ac:dyDescent="0.25">
      <c r="A92" s="48" t="s">
        <v>107</v>
      </c>
      <c r="B92" s="21">
        <v>4</v>
      </c>
      <c r="C92" s="21">
        <v>9</v>
      </c>
      <c r="D92" s="38">
        <f>D91+B92</f>
        <v>44045</v>
      </c>
      <c r="E92" s="41"/>
      <c r="F92" s="41" t="str">
        <f>CONCATENATE(E$76," ",A92," L",C92)</f>
        <v>Qtr 1 SUN L9</v>
      </c>
      <c r="G92" s="64" t="s">
        <v>129</v>
      </c>
      <c r="H92" s="64" t="s">
        <v>225</v>
      </c>
      <c r="I92" s="64" t="s">
        <v>248</v>
      </c>
      <c r="J92" s="64" t="s">
        <v>303</v>
      </c>
      <c r="K92" s="70" t="s">
        <v>738</v>
      </c>
      <c r="L92" s="73" t="s">
        <v>784</v>
      </c>
      <c r="M92" s="64" t="s">
        <v>820</v>
      </c>
      <c r="N92" s="64" t="s">
        <v>434</v>
      </c>
      <c r="O92" s="64" t="s">
        <v>473</v>
      </c>
      <c r="P92" s="64" t="s">
        <v>519</v>
      </c>
    </row>
    <row r="93" spans="1:19" s="21" customFormat="1" x14ac:dyDescent="0.25">
      <c r="A93" s="48" t="s">
        <v>108</v>
      </c>
      <c r="B93" s="51">
        <v>3</v>
      </c>
      <c r="C93" s="51"/>
      <c r="D93" s="52">
        <f t="shared" ref="D93:D156" si="3">D92+B93</f>
        <v>44048</v>
      </c>
      <c r="E93" s="51"/>
      <c r="F93" s="51" t="str">
        <f>CONCATENATE(E$76," ",A93," L",C92)</f>
        <v>Qtr 1 WED L9</v>
      </c>
      <c r="G93" s="64" t="s">
        <v>130</v>
      </c>
      <c r="H93" s="55"/>
      <c r="I93" s="55"/>
      <c r="J93" s="55"/>
      <c r="K93" s="70"/>
      <c r="L93" s="55"/>
      <c r="M93" s="55"/>
      <c r="N93" s="55"/>
      <c r="O93" s="55"/>
      <c r="P93" s="55"/>
      <c r="S93" s="21" t="s">
        <v>54</v>
      </c>
    </row>
    <row r="94" spans="1:19" s="21" customFormat="1" x14ac:dyDescent="0.25">
      <c r="A94" s="48" t="s">
        <v>107</v>
      </c>
      <c r="B94" s="21">
        <v>4</v>
      </c>
      <c r="C94" s="21">
        <v>10</v>
      </c>
      <c r="D94" s="38">
        <f t="shared" si="3"/>
        <v>44052</v>
      </c>
      <c r="E94" s="41"/>
      <c r="F94" s="41" t="str">
        <f>CONCATENATE(E$76," ",A94," L",C94)</f>
        <v>Qtr 1 SUN L10</v>
      </c>
      <c r="G94" s="64" t="s">
        <v>131</v>
      </c>
      <c r="H94" s="64" t="s">
        <v>226</v>
      </c>
      <c r="I94" s="64" t="s">
        <v>249</v>
      </c>
      <c r="J94" s="64" t="s">
        <v>304</v>
      </c>
      <c r="K94" s="70" t="s">
        <v>217</v>
      </c>
      <c r="L94" s="73" t="s">
        <v>276</v>
      </c>
      <c r="M94" s="64" t="s">
        <v>821</v>
      </c>
      <c r="N94" s="64" t="s">
        <v>435</v>
      </c>
      <c r="O94" s="64" t="s">
        <v>474</v>
      </c>
      <c r="P94" s="64" t="s">
        <v>520</v>
      </c>
    </row>
    <row r="95" spans="1:19" s="21" customFormat="1" x14ac:dyDescent="0.25">
      <c r="A95" s="48" t="s">
        <v>108</v>
      </c>
      <c r="B95" s="51">
        <v>3</v>
      </c>
      <c r="C95" s="51"/>
      <c r="D95" s="52">
        <f t="shared" si="3"/>
        <v>44055</v>
      </c>
      <c r="E95" s="51"/>
      <c r="F95" s="51" t="str">
        <f>CONCATENATE(E$76," ",A95," L",C94)</f>
        <v>Qtr 1 WED L10</v>
      </c>
      <c r="G95" s="64" t="s">
        <v>132</v>
      </c>
      <c r="H95" s="55"/>
      <c r="I95" s="55"/>
      <c r="J95" s="55"/>
      <c r="K95" s="70"/>
      <c r="L95" s="55"/>
      <c r="M95" s="55"/>
      <c r="N95" s="55"/>
      <c r="O95" s="55"/>
      <c r="P95" s="55"/>
    </row>
    <row r="96" spans="1:19" s="21" customFormat="1" x14ac:dyDescent="0.25">
      <c r="A96" s="48" t="s">
        <v>107</v>
      </c>
      <c r="B96" s="21">
        <v>4</v>
      </c>
      <c r="C96" s="21">
        <v>11</v>
      </c>
      <c r="D96" s="38">
        <f t="shared" si="3"/>
        <v>44059</v>
      </c>
      <c r="E96" s="41"/>
      <c r="F96" s="41" t="str">
        <f>CONCATENATE(E$76," ",A96," L",C96)</f>
        <v>Qtr 1 SUN L11</v>
      </c>
      <c r="G96" s="64" t="s">
        <v>133</v>
      </c>
      <c r="H96" s="64" t="s">
        <v>227</v>
      </c>
      <c r="I96" s="64" t="s">
        <v>250</v>
      </c>
      <c r="J96" s="64" t="s">
        <v>305</v>
      </c>
      <c r="K96" s="70" t="s">
        <v>739</v>
      </c>
      <c r="L96" s="73" t="s">
        <v>277</v>
      </c>
      <c r="M96" s="64" t="s">
        <v>822</v>
      </c>
      <c r="N96" s="64" t="s">
        <v>436</v>
      </c>
      <c r="O96" s="64" t="s">
        <v>475</v>
      </c>
      <c r="P96" s="64" t="s">
        <v>521</v>
      </c>
    </row>
    <row r="97" spans="1:19" s="21" customFormat="1" x14ac:dyDescent="0.25">
      <c r="A97" s="48" t="s">
        <v>108</v>
      </c>
      <c r="B97" s="51">
        <v>3</v>
      </c>
      <c r="C97" s="51"/>
      <c r="D97" s="52">
        <f t="shared" si="3"/>
        <v>44062</v>
      </c>
      <c r="E97" s="51"/>
      <c r="F97" s="51" t="str">
        <f>CONCATENATE(E$76," ",A97," L",C96)</f>
        <v>Qtr 1 WED L11</v>
      </c>
      <c r="G97" s="64" t="s">
        <v>115</v>
      </c>
      <c r="H97" s="55"/>
      <c r="I97" s="55"/>
      <c r="J97" s="55"/>
      <c r="K97" s="70"/>
      <c r="L97" s="55"/>
      <c r="M97" s="55"/>
      <c r="N97" s="55"/>
      <c r="O97" s="55"/>
      <c r="P97" s="55"/>
    </row>
    <row r="98" spans="1:19" s="21" customFormat="1" x14ac:dyDescent="0.25">
      <c r="A98" s="48" t="s">
        <v>107</v>
      </c>
      <c r="B98" s="21">
        <v>4</v>
      </c>
      <c r="C98" s="21">
        <v>12</v>
      </c>
      <c r="D98" s="38">
        <f t="shared" si="3"/>
        <v>44066</v>
      </c>
      <c r="E98" s="41"/>
      <c r="F98" s="41" t="str">
        <f>CONCATENATE(E$76," ",A98," L",C98)</f>
        <v>Qtr 1 SUN L12</v>
      </c>
      <c r="G98" s="64" t="s">
        <v>134</v>
      </c>
      <c r="H98" s="55" t="s">
        <v>228</v>
      </c>
      <c r="I98" s="55" t="s">
        <v>251</v>
      </c>
      <c r="J98" s="64" t="s">
        <v>306</v>
      </c>
      <c r="K98" s="70" t="s">
        <v>127</v>
      </c>
      <c r="L98" s="72" t="s">
        <v>579</v>
      </c>
      <c r="M98" s="64" t="s">
        <v>823</v>
      </c>
      <c r="N98" s="64" t="s">
        <v>437</v>
      </c>
      <c r="O98" s="64" t="s">
        <v>476</v>
      </c>
      <c r="P98" s="64" t="s">
        <v>522</v>
      </c>
      <c r="S98" s="41" t="s">
        <v>85</v>
      </c>
    </row>
    <row r="99" spans="1:19" s="21" customFormat="1" x14ac:dyDescent="0.25">
      <c r="A99" s="48" t="s">
        <v>108</v>
      </c>
      <c r="B99" s="51">
        <v>3</v>
      </c>
      <c r="C99" s="51"/>
      <c r="D99" s="52">
        <f t="shared" si="3"/>
        <v>44069</v>
      </c>
      <c r="E99" s="51"/>
      <c r="F99" s="51" t="str">
        <f>CONCATENATE(E$76," ",A99," L",C98)</f>
        <v>Qtr 1 WED L12</v>
      </c>
      <c r="G99" s="64" t="s">
        <v>135</v>
      </c>
      <c r="H99" s="55"/>
      <c r="I99" s="55"/>
      <c r="J99" s="55"/>
      <c r="K99" s="70"/>
      <c r="L99" s="55"/>
      <c r="M99" s="55"/>
      <c r="N99" s="55"/>
      <c r="O99" s="55"/>
      <c r="P99" s="55"/>
    </row>
    <row r="100" spans="1:19" s="21" customFormat="1" x14ac:dyDescent="0.25">
      <c r="A100" s="48" t="s">
        <v>107</v>
      </c>
      <c r="B100" s="21">
        <v>4</v>
      </c>
      <c r="C100" s="21">
        <v>13</v>
      </c>
      <c r="D100" s="38">
        <f t="shared" si="3"/>
        <v>44073</v>
      </c>
      <c r="E100" s="41"/>
      <c r="F100" s="41" t="str">
        <f>CONCATENATE(E$76," ",A100," L",C100)</f>
        <v>Qtr 1 SUN L13</v>
      </c>
      <c r="G100" s="64" t="s">
        <v>136</v>
      </c>
      <c r="H100" s="55" t="s">
        <v>229</v>
      </c>
      <c r="I100" s="55" t="s">
        <v>252</v>
      </c>
      <c r="J100" s="64" t="s">
        <v>185</v>
      </c>
      <c r="K100" s="70" t="s">
        <v>128</v>
      </c>
      <c r="L100" s="73" t="s">
        <v>785</v>
      </c>
      <c r="M100" s="64" t="s">
        <v>824</v>
      </c>
      <c r="N100" s="64" t="s">
        <v>464</v>
      </c>
      <c r="O100" s="64" t="s">
        <v>478</v>
      </c>
      <c r="P100" s="64" t="s">
        <v>547</v>
      </c>
    </row>
    <row r="101" spans="1:19" s="25" customFormat="1" ht="15.75" thickBot="1" x14ac:dyDescent="0.3">
      <c r="A101" s="49" t="s">
        <v>108</v>
      </c>
      <c r="B101" s="53">
        <v>3</v>
      </c>
      <c r="C101" s="53"/>
      <c r="D101" s="54">
        <f t="shared" si="3"/>
        <v>44076</v>
      </c>
      <c r="E101" s="53"/>
      <c r="F101" s="53" t="str">
        <f>CONCATENATE(E$76," ",A101," L",C100)</f>
        <v>Qtr 1 WED L13</v>
      </c>
      <c r="G101" s="65" t="s">
        <v>137</v>
      </c>
      <c r="H101" s="65"/>
      <c r="I101" s="65"/>
      <c r="J101" s="65"/>
      <c r="K101" s="71"/>
      <c r="L101" s="65"/>
      <c r="M101" s="65"/>
      <c r="N101" s="65"/>
      <c r="O101" s="65"/>
      <c r="P101" s="65"/>
      <c r="S101" s="25" t="s">
        <v>86</v>
      </c>
    </row>
    <row r="102" spans="1:19" s="45" customFormat="1" x14ac:dyDescent="0.25">
      <c r="A102" s="44" t="s">
        <v>107</v>
      </c>
      <c r="B102" s="45">
        <v>4</v>
      </c>
      <c r="C102" s="45">
        <v>1</v>
      </c>
      <c r="D102" s="46">
        <f t="shared" si="3"/>
        <v>44080</v>
      </c>
      <c r="E102" s="47" t="s">
        <v>111</v>
      </c>
      <c r="F102" s="47" t="str">
        <f>CONCATENATE(E$102," ",A102," L",C102)</f>
        <v>Qtr 2 SUN L1</v>
      </c>
      <c r="G102" s="63" t="s">
        <v>138</v>
      </c>
      <c r="H102" s="63" t="s">
        <v>230</v>
      </c>
      <c r="I102" s="63" t="s">
        <v>146</v>
      </c>
      <c r="J102" s="63" t="s">
        <v>307</v>
      </c>
      <c r="K102" s="56" t="s">
        <v>740</v>
      </c>
      <c r="L102" s="63" t="s">
        <v>580</v>
      </c>
      <c r="M102" s="63" t="s">
        <v>825</v>
      </c>
      <c r="N102" s="64" t="s">
        <v>104</v>
      </c>
      <c r="O102" s="64" t="s">
        <v>477</v>
      </c>
      <c r="P102" s="63" t="s">
        <v>523</v>
      </c>
    </row>
    <row r="103" spans="1:19" s="21" customFormat="1" x14ac:dyDescent="0.25">
      <c r="A103" s="48" t="s">
        <v>108</v>
      </c>
      <c r="B103" s="51">
        <v>3</v>
      </c>
      <c r="C103" s="51"/>
      <c r="D103" s="52">
        <f t="shared" si="3"/>
        <v>44083</v>
      </c>
      <c r="E103" s="51"/>
      <c r="F103" s="51" t="str">
        <f>CONCATENATE(E$102," ",A103," L",C102)</f>
        <v>Qtr 2 WED L1</v>
      </c>
      <c r="G103" s="64" t="s">
        <v>139</v>
      </c>
      <c r="H103" s="55"/>
      <c r="I103" s="55"/>
      <c r="J103" s="55"/>
      <c r="K103" s="57"/>
      <c r="L103" s="55"/>
      <c r="M103" s="55"/>
      <c r="N103" s="55"/>
      <c r="O103" s="55"/>
      <c r="P103" s="55"/>
    </row>
    <row r="104" spans="1:19" s="21" customFormat="1" x14ac:dyDescent="0.25">
      <c r="A104" s="48" t="s">
        <v>107</v>
      </c>
      <c r="B104" s="21">
        <v>4</v>
      </c>
      <c r="C104" s="21">
        <v>2</v>
      </c>
      <c r="D104" s="38">
        <f t="shared" si="3"/>
        <v>44087</v>
      </c>
      <c r="E104" s="41"/>
      <c r="F104" s="41" t="str">
        <f>CONCATENATE(E$102," ",A104," L",C104)</f>
        <v>Qtr 2 SUN L2</v>
      </c>
      <c r="G104" s="64" t="s">
        <v>140</v>
      </c>
      <c r="H104" s="64" t="s">
        <v>199</v>
      </c>
      <c r="I104" s="64" t="s">
        <v>253</v>
      </c>
      <c r="J104" s="64" t="s">
        <v>188</v>
      </c>
      <c r="K104" s="64" t="s">
        <v>741</v>
      </c>
      <c r="L104" s="57" t="s">
        <v>581</v>
      </c>
      <c r="M104" s="64" t="s">
        <v>826</v>
      </c>
      <c r="N104" s="64" t="s">
        <v>124</v>
      </c>
      <c r="O104" s="64" t="s">
        <v>479</v>
      </c>
      <c r="P104" s="64" t="s">
        <v>524</v>
      </c>
    </row>
    <row r="105" spans="1:19" s="21" customFormat="1" x14ac:dyDescent="0.25">
      <c r="A105" s="48" t="s">
        <v>108</v>
      </c>
      <c r="B105" s="51">
        <v>3</v>
      </c>
      <c r="C105" s="51"/>
      <c r="D105" s="52">
        <f t="shared" si="3"/>
        <v>44090</v>
      </c>
      <c r="E105" s="51"/>
      <c r="F105" s="51" t="str">
        <f>CONCATENATE(E$102," ",A105," L",C104)</f>
        <v>Qtr 2 WED L2</v>
      </c>
      <c r="G105" s="64" t="s">
        <v>141</v>
      </c>
      <c r="H105" s="55"/>
      <c r="I105" s="55"/>
      <c r="J105" s="55"/>
      <c r="K105" s="55"/>
      <c r="L105" s="55"/>
      <c r="M105" s="55"/>
      <c r="N105" s="55"/>
      <c r="O105" s="55"/>
      <c r="P105" s="55"/>
    </row>
    <row r="106" spans="1:19" s="21" customFormat="1" x14ac:dyDescent="0.25">
      <c r="A106" s="48" t="s">
        <v>107</v>
      </c>
      <c r="B106" s="21">
        <v>4</v>
      </c>
      <c r="C106" s="21">
        <v>3</v>
      </c>
      <c r="D106" s="38">
        <f t="shared" si="3"/>
        <v>44094</v>
      </c>
      <c r="E106" s="41"/>
      <c r="F106" s="41" t="str">
        <f>CONCATENATE(E$102," ",A106," L",C106)</f>
        <v>Qtr 2 SUN L3</v>
      </c>
      <c r="G106" s="64" t="s">
        <v>142</v>
      </c>
      <c r="H106" s="64" t="s">
        <v>200</v>
      </c>
      <c r="I106" s="64" t="s">
        <v>254</v>
      </c>
      <c r="J106" s="64" t="s">
        <v>308</v>
      </c>
      <c r="K106" s="64" t="s">
        <v>358</v>
      </c>
      <c r="L106" s="64" t="s">
        <v>295</v>
      </c>
      <c r="M106" s="64" t="s">
        <v>827</v>
      </c>
      <c r="N106" s="64" t="s">
        <v>438</v>
      </c>
      <c r="O106" s="64" t="s">
        <v>480</v>
      </c>
      <c r="P106" s="64" t="s">
        <v>525</v>
      </c>
    </row>
    <row r="107" spans="1:19" s="21" customFormat="1" x14ac:dyDescent="0.25">
      <c r="A107" s="48" t="s">
        <v>108</v>
      </c>
      <c r="B107" s="51">
        <v>3</v>
      </c>
      <c r="C107" s="51"/>
      <c r="D107" s="52">
        <f t="shared" si="3"/>
        <v>44097</v>
      </c>
      <c r="E107" s="51"/>
      <c r="F107" s="51" t="str">
        <f>CONCATENATE(E$102," ",A107," L",C106)</f>
        <v>Qtr 2 WED L3</v>
      </c>
      <c r="G107" s="64" t="s">
        <v>143</v>
      </c>
      <c r="H107" s="55"/>
      <c r="I107" s="55"/>
      <c r="J107" s="55"/>
      <c r="K107" s="55"/>
      <c r="L107" s="55"/>
      <c r="M107" s="55"/>
      <c r="N107" s="55"/>
      <c r="O107" s="55"/>
      <c r="P107" s="55"/>
    </row>
    <row r="108" spans="1:19" s="21" customFormat="1" x14ac:dyDescent="0.25">
      <c r="A108" s="48" t="s">
        <v>107</v>
      </c>
      <c r="B108" s="21">
        <v>4</v>
      </c>
      <c r="C108" s="21">
        <v>4</v>
      </c>
      <c r="D108" s="38">
        <f t="shared" si="3"/>
        <v>44101</v>
      </c>
      <c r="E108" s="41"/>
      <c r="F108" s="41" t="str">
        <f>CONCATENATE(E$102," ",A108," L",C108)</f>
        <v>Qtr 2 SUN L4</v>
      </c>
      <c r="G108" s="64" t="s">
        <v>144</v>
      </c>
      <c r="H108" s="64" t="s">
        <v>201</v>
      </c>
      <c r="I108" s="64" t="s">
        <v>255</v>
      </c>
      <c r="J108" s="64" t="s">
        <v>309</v>
      </c>
      <c r="K108" s="64" t="s">
        <v>742</v>
      </c>
      <c r="L108" s="57" t="s">
        <v>437</v>
      </c>
      <c r="M108" s="64" t="s">
        <v>828</v>
      </c>
      <c r="N108" s="64" t="s">
        <v>439</v>
      </c>
      <c r="O108" s="64" t="s">
        <v>481</v>
      </c>
      <c r="P108" s="64" t="s">
        <v>526</v>
      </c>
    </row>
    <row r="109" spans="1:19" s="21" customFormat="1" x14ac:dyDescent="0.25">
      <c r="A109" s="48" t="s">
        <v>108</v>
      </c>
      <c r="B109" s="51">
        <v>3</v>
      </c>
      <c r="C109" s="51"/>
      <c r="D109" s="52">
        <f t="shared" si="3"/>
        <v>44104</v>
      </c>
      <c r="E109" s="51"/>
      <c r="F109" s="51" t="str">
        <f>CONCATENATE(E$102," ",A109," L",C108)</f>
        <v>Qtr 2 WED L4</v>
      </c>
      <c r="G109" s="64" t="s">
        <v>145</v>
      </c>
      <c r="H109" s="55"/>
      <c r="I109" s="55"/>
      <c r="J109" s="55"/>
      <c r="K109" s="55"/>
      <c r="L109" s="55"/>
      <c r="M109" s="55"/>
      <c r="N109" s="55"/>
      <c r="O109" s="55"/>
      <c r="P109" s="55"/>
    </row>
    <row r="110" spans="1:19" s="21" customFormat="1" x14ac:dyDescent="0.25">
      <c r="A110" s="48" t="s">
        <v>107</v>
      </c>
      <c r="B110" s="21">
        <v>4</v>
      </c>
      <c r="C110" s="21">
        <v>5</v>
      </c>
      <c r="D110" s="38">
        <f t="shared" si="3"/>
        <v>44108</v>
      </c>
      <c r="E110" s="41"/>
      <c r="F110" s="41" t="str">
        <f>CONCATENATE(E$102," ",A110," L",C110)</f>
        <v>Qtr 2 SUN L5</v>
      </c>
      <c r="G110" s="64" t="s">
        <v>146</v>
      </c>
      <c r="H110" s="55" t="s">
        <v>202</v>
      </c>
      <c r="I110" s="55" t="s">
        <v>256</v>
      </c>
      <c r="J110" s="64" t="s">
        <v>310</v>
      </c>
      <c r="K110" s="64" t="s">
        <v>743</v>
      </c>
      <c r="L110" s="57" t="s">
        <v>788</v>
      </c>
      <c r="M110" s="64" t="s">
        <v>829</v>
      </c>
      <c r="N110" s="64" t="s">
        <v>440</v>
      </c>
      <c r="O110" s="64" t="s">
        <v>482</v>
      </c>
      <c r="P110" s="64" t="s">
        <v>527</v>
      </c>
      <c r="S110" s="21" t="s">
        <v>54</v>
      </c>
    </row>
    <row r="111" spans="1:19" s="21" customFormat="1" x14ac:dyDescent="0.25">
      <c r="A111" s="48" t="s">
        <v>108</v>
      </c>
      <c r="B111" s="51">
        <v>3</v>
      </c>
      <c r="C111" s="51"/>
      <c r="D111" s="52">
        <f t="shared" si="3"/>
        <v>44111</v>
      </c>
      <c r="E111" s="51"/>
      <c r="F111" s="51" t="str">
        <f>CONCATENATE(E$102," ",A111," L",C110)</f>
        <v>Qtr 2 WED L5</v>
      </c>
      <c r="G111" s="64" t="s">
        <v>147</v>
      </c>
      <c r="H111" s="55"/>
      <c r="I111" s="55"/>
      <c r="J111" s="55"/>
      <c r="K111" s="55"/>
      <c r="L111" s="55"/>
      <c r="M111" s="55"/>
      <c r="N111" s="55"/>
      <c r="O111" s="55"/>
      <c r="P111" s="55"/>
      <c r="S111" s="21" t="s">
        <v>87</v>
      </c>
    </row>
    <row r="112" spans="1:19" s="21" customFormat="1" x14ac:dyDescent="0.25">
      <c r="A112" s="48" t="s">
        <v>107</v>
      </c>
      <c r="B112" s="21">
        <v>4</v>
      </c>
      <c r="C112" s="21">
        <v>6</v>
      </c>
      <c r="D112" s="38">
        <f t="shared" si="3"/>
        <v>44115</v>
      </c>
      <c r="E112" s="41"/>
      <c r="F112" s="41" t="str">
        <f>CONCATENATE(E$102," ",A112," L",C112)</f>
        <v>Qtr 2 SUN L6</v>
      </c>
      <c r="G112" s="64" t="s">
        <v>148</v>
      </c>
      <c r="H112" s="55" t="s">
        <v>203</v>
      </c>
      <c r="I112" s="55" t="s">
        <v>257</v>
      </c>
      <c r="J112" s="64" t="s">
        <v>311</v>
      </c>
      <c r="K112" s="57" t="s">
        <v>744</v>
      </c>
      <c r="L112" s="64" t="s">
        <v>789</v>
      </c>
      <c r="M112" s="64" t="s">
        <v>830</v>
      </c>
      <c r="N112" s="64" t="s">
        <v>221</v>
      </c>
      <c r="O112" s="64" t="s">
        <v>483</v>
      </c>
      <c r="P112" s="64" t="s">
        <v>528</v>
      </c>
    </row>
    <row r="113" spans="1:19" s="21" customFormat="1" x14ac:dyDescent="0.25">
      <c r="A113" s="48" t="s">
        <v>108</v>
      </c>
      <c r="B113" s="51">
        <v>3</v>
      </c>
      <c r="C113" s="51"/>
      <c r="D113" s="52">
        <f t="shared" si="3"/>
        <v>44118</v>
      </c>
      <c r="E113" s="51"/>
      <c r="F113" s="51" t="str">
        <f>CONCATENATE(E$102," ",A113," L",C112)</f>
        <v>Qtr 2 WED L6</v>
      </c>
      <c r="G113" s="64" t="s">
        <v>149</v>
      </c>
      <c r="H113" s="55"/>
      <c r="I113" s="55"/>
      <c r="J113" s="55"/>
      <c r="K113" s="57"/>
      <c r="L113" s="55"/>
      <c r="M113" s="55"/>
      <c r="N113" s="55"/>
      <c r="O113" s="55"/>
      <c r="P113" s="55"/>
    </row>
    <row r="114" spans="1:19" s="21" customFormat="1" x14ac:dyDescent="0.25">
      <c r="A114" s="48" t="s">
        <v>107</v>
      </c>
      <c r="B114" s="21">
        <v>4</v>
      </c>
      <c r="C114" s="21">
        <v>7</v>
      </c>
      <c r="D114" s="38">
        <f t="shared" si="3"/>
        <v>44122</v>
      </c>
      <c r="E114" s="41"/>
      <c r="F114" s="41" t="str">
        <f>CONCATENATE(E$102," ",A114," L",C114)</f>
        <v>Qtr 2 SUN L7</v>
      </c>
      <c r="G114" s="64" t="s">
        <v>150</v>
      </c>
      <c r="H114" s="55" t="s">
        <v>204</v>
      </c>
      <c r="I114" s="55" t="s">
        <v>258</v>
      </c>
      <c r="J114" s="64" t="s">
        <v>312</v>
      </c>
      <c r="K114" s="64" t="s">
        <v>745</v>
      </c>
      <c r="L114" s="57" t="s">
        <v>790</v>
      </c>
      <c r="M114" s="64" t="s">
        <v>831</v>
      </c>
      <c r="N114" s="64" t="s">
        <v>441</v>
      </c>
      <c r="O114" s="64" t="s">
        <v>484</v>
      </c>
      <c r="P114" s="64" t="s">
        <v>529</v>
      </c>
      <c r="S114" s="41" t="s">
        <v>88</v>
      </c>
    </row>
    <row r="115" spans="1:19" s="21" customFormat="1" x14ac:dyDescent="0.25">
      <c r="A115" s="48" t="s">
        <v>108</v>
      </c>
      <c r="B115" s="51">
        <v>3</v>
      </c>
      <c r="C115" s="51"/>
      <c r="D115" s="52">
        <f t="shared" si="3"/>
        <v>44125</v>
      </c>
      <c r="E115" s="51"/>
      <c r="F115" s="51" t="str">
        <f>CONCATENATE(E$102," ",A115," L",C114)</f>
        <v>Qtr 2 WED L7</v>
      </c>
      <c r="G115" s="64" t="s">
        <v>151</v>
      </c>
      <c r="H115" s="55"/>
      <c r="I115" s="55"/>
      <c r="J115" s="55"/>
      <c r="K115" s="55"/>
      <c r="L115" s="55"/>
      <c r="M115" s="55"/>
      <c r="N115" s="55"/>
      <c r="O115" s="55"/>
      <c r="P115" s="55"/>
    </row>
    <row r="116" spans="1:19" s="21" customFormat="1" x14ac:dyDescent="0.25">
      <c r="A116" s="48" t="s">
        <v>107</v>
      </c>
      <c r="B116" s="21">
        <v>4</v>
      </c>
      <c r="C116" s="21">
        <v>8</v>
      </c>
      <c r="D116" s="38">
        <f t="shared" si="3"/>
        <v>44129</v>
      </c>
      <c r="E116" s="41"/>
      <c r="F116" s="41" t="str">
        <f>CONCATENATE(E$102," ",A116," L",C116)</f>
        <v>Qtr 2 SUN L8</v>
      </c>
      <c r="G116" s="64" t="s">
        <v>152</v>
      </c>
      <c r="H116" s="55" t="s">
        <v>205</v>
      </c>
      <c r="I116" s="55" t="s">
        <v>259</v>
      </c>
      <c r="J116" s="64" t="s">
        <v>313</v>
      </c>
      <c r="K116" s="64" t="s">
        <v>746</v>
      </c>
      <c r="L116" s="64" t="s">
        <v>300</v>
      </c>
      <c r="M116" s="64" t="s">
        <v>832</v>
      </c>
      <c r="N116" s="64" t="s">
        <v>128</v>
      </c>
      <c r="O116" s="64" t="s">
        <v>485</v>
      </c>
      <c r="P116" s="64" t="s">
        <v>530</v>
      </c>
      <c r="S116" s="21" t="s">
        <v>89</v>
      </c>
    </row>
    <row r="117" spans="1:19" s="21" customFormat="1" x14ac:dyDescent="0.25">
      <c r="A117" s="48" t="s">
        <v>108</v>
      </c>
      <c r="B117" s="51">
        <v>3</v>
      </c>
      <c r="C117" s="51"/>
      <c r="D117" s="52">
        <f t="shared" si="3"/>
        <v>44132</v>
      </c>
      <c r="E117" s="51"/>
      <c r="F117" s="51" t="str">
        <f>CONCATENATE(E$102," ",A117," L",C116)</f>
        <v>Qtr 2 WED L8</v>
      </c>
      <c r="G117" s="64" t="s">
        <v>153</v>
      </c>
      <c r="H117" s="55"/>
      <c r="I117" s="55"/>
      <c r="J117" s="55"/>
      <c r="K117" s="55" t="s">
        <v>867</v>
      </c>
      <c r="L117" s="55"/>
      <c r="M117" s="55"/>
      <c r="N117" s="55"/>
      <c r="O117" s="55"/>
      <c r="P117" s="55"/>
    </row>
    <row r="118" spans="1:19" s="21" customFormat="1" x14ac:dyDescent="0.25">
      <c r="A118" s="48" t="s">
        <v>107</v>
      </c>
      <c r="B118" s="21">
        <v>4</v>
      </c>
      <c r="C118" s="21">
        <v>9</v>
      </c>
      <c r="D118" s="38">
        <f t="shared" si="3"/>
        <v>44136</v>
      </c>
      <c r="E118" s="41"/>
      <c r="F118" s="41" t="str">
        <f>CONCATENATE(E$102," ",A118," L",C118)</f>
        <v>Qtr 2 SUN L9</v>
      </c>
      <c r="G118" s="64" t="s">
        <v>154</v>
      </c>
      <c r="H118" s="55" t="s">
        <v>206</v>
      </c>
      <c r="I118" s="55" t="s">
        <v>260</v>
      </c>
      <c r="J118" s="64" t="s">
        <v>314</v>
      </c>
      <c r="K118" s="64" t="s">
        <v>447</v>
      </c>
      <c r="L118" s="64" t="s">
        <v>791</v>
      </c>
      <c r="M118" s="64" t="s">
        <v>833</v>
      </c>
      <c r="N118" s="64" t="s">
        <v>442</v>
      </c>
      <c r="O118" s="64" t="s">
        <v>486</v>
      </c>
      <c r="P118" s="64" t="s">
        <v>531</v>
      </c>
    </row>
    <row r="119" spans="1:19" s="21" customFormat="1" x14ac:dyDescent="0.25">
      <c r="A119" s="48" t="s">
        <v>108</v>
      </c>
      <c r="B119" s="51">
        <v>3</v>
      </c>
      <c r="C119" s="51"/>
      <c r="D119" s="52">
        <f t="shared" si="3"/>
        <v>44139</v>
      </c>
      <c r="E119" s="51"/>
      <c r="F119" s="51" t="str">
        <f>CONCATENATE(E$102," ",A119," L",C118)</f>
        <v>Qtr 2 WED L9</v>
      </c>
      <c r="G119" s="64" t="s">
        <v>115</v>
      </c>
      <c r="H119" s="55"/>
      <c r="I119" s="55"/>
      <c r="J119" s="55"/>
      <c r="K119" s="72" t="s">
        <v>868</v>
      </c>
      <c r="L119" s="55"/>
      <c r="M119" s="55"/>
      <c r="N119" s="55"/>
      <c r="O119" s="55"/>
      <c r="P119" s="55"/>
    </row>
    <row r="120" spans="1:19" s="21" customFormat="1" x14ac:dyDescent="0.25">
      <c r="A120" s="48" t="s">
        <v>107</v>
      </c>
      <c r="B120" s="21">
        <v>4</v>
      </c>
      <c r="C120" s="21">
        <v>10</v>
      </c>
      <c r="D120" s="38">
        <f t="shared" si="3"/>
        <v>44143</v>
      </c>
      <c r="E120" s="41"/>
      <c r="F120" s="41" t="str">
        <f>CONCATENATE(E$102," ",A120," L",C120)</f>
        <v>Qtr 2 SUN L10</v>
      </c>
      <c r="G120" s="64" t="s">
        <v>155</v>
      </c>
      <c r="H120" s="55" t="s">
        <v>207</v>
      </c>
      <c r="I120" s="55" t="s">
        <v>261</v>
      </c>
      <c r="J120" s="64" t="s">
        <v>315</v>
      </c>
      <c r="K120" s="72" t="s">
        <v>747</v>
      </c>
      <c r="L120" s="64" t="s">
        <v>792</v>
      </c>
      <c r="M120" s="64" t="s">
        <v>834</v>
      </c>
      <c r="N120" s="64" t="s">
        <v>443</v>
      </c>
      <c r="O120" s="64" t="s">
        <v>487</v>
      </c>
      <c r="P120" s="64" t="s">
        <v>532</v>
      </c>
    </row>
    <row r="121" spans="1:19" s="21" customFormat="1" x14ac:dyDescent="0.25">
      <c r="A121" s="48" t="s">
        <v>108</v>
      </c>
      <c r="B121" s="51">
        <v>3</v>
      </c>
      <c r="C121" s="51"/>
      <c r="D121" s="52">
        <f t="shared" si="3"/>
        <v>44146</v>
      </c>
      <c r="E121" s="51"/>
      <c r="F121" s="51" t="str">
        <f>CONCATENATE(E$102," ",A121," L",C120)</f>
        <v>Qtr 2 WED L10</v>
      </c>
      <c r="G121" s="64" t="s">
        <v>115</v>
      </c>
      <c r="H121" s="55"/>
      <c r="I121" s="55"/>
      <c r="J121" s="55"/>
      <c r="K121" s="55"/>
      <c r="L121" s="55"/>
      <c r="M121" s="55"/>
      <c r="N121" s="55"/>
      <c r="O121" s="55"/>
      <c r="P121" s="55"/>
    </row>
    <row r="122" spans="1:19" s="21" customFormat="1" x14ac:dyDescent="0.25">
      <c r="A122" s="48" t="s">
        <v>107</v>
      </c>
      <c r="B122" s="21">
        <v>4</v>
      </c>
      <c r="C122" s="21">
        <v>11</v>
      </c>
      <c r="D122" s="38">
        <f t="shared" si="3"/>
        <v>44150</v>
      </c>
      <c r="E122" s="41"/>
      <c r="F122" s="41" t="str">
        <f>CONCATENATE(E$102," ",A122," L",C122)</f>
        <v>Qtr 2 SUN L11</v>
      </c>
      <c r="G122" s="64" t="s">
        <v>156</v>
      </c>
      <c r="H122" s="55" t="s">
        <v>208</v>
      </c>
      <c r="I122" s="55" t="s">
        <v>262</v>
      </c>
      <c r="J122" s="64" t="s">
        <v>316</v>
      </c>
      <c r="K122" s="64" t="s">
        <v>748</v>
      </c>
      <c r="L122" s="64" t="s">
        <v>793</v>
      </c>
      <c r="M122" s="64" t="s">
        <v>835</v>
      </c>
      <c r="N122" s="64" t="s">
        <v>444</v>
      </c>
      <c r="O122" s="64" t="s">
        <v>488</v>
      </c>
      <c r="P122" s="64" t="s">
        <v>533</v>
      </c>
    </row>
    <row r="123" spans="1:19" s="21" customFormat="1" x14ac:dyDescent="0.25">
      <c r="A123" s="48" t="s">
        <v>108</v>
      </c>
      <c r="B123" s="51">
        <v>3</v>
      </c>
      <c r="C123" s="51"/>
      <c r="D123" s="52">
        <f t="shared" si="3"/>
        <v>44153</v>
      </c>
      <c r="E123" s="51"/>
      <c r="F123" s="51" t="str">
        <f>CONCATENATE(E$102," ",A123," L",C122)</f>
        <v>Qtr 2 WED L11</v>
      </c>
      <c r="G123" s="64" t="s">
        <v>157</v>
      </c>
      <c r="H123" s="55"/>
      <c r="I123" s="55"/>
      <c r="J123" s="55"/>
      <c r="K123" s="55" t="s">
        <v>366</v>
      </c>
      <c r="L123" s="55"/>
      <c r="M123" s="55"/>
      <c r="N123" s="55"/>
      <c r="O123" s="55"/>
      <c r="P123" s="55"/>
    </row>
    <row r="124" spans="1:19" s="21" customFormat="1" x14ac:dyDescent="0.25">
      <c r="A124" s="48" t="s">
        <v>107</v>
      </c>
      <c r="B124" s="21">
        <v>4</v>
      </c>
      <c r="C124" s="21">
        <v>12</v>
      </c>
      <c r="D124" s="38">
        <f t="shared" si="3"/>
        <v>44157</v>
      </c>
      <c r="E124" s="41"/>
      <c r="F124" s="41" t="str">
        <f>CONCATENATE(E$102," ",A124," L",C124)</f>
        <v>Qtr 2 SUN L12</v>
      </c>
      <c r="G124" s="64" t="s">
        <v>158</v>
      </c>
      <c r="H124" s="55" t="s">
        <v>209</v>
      </c>
      <c r="I124" s="55" t="s">
        <v>263</v>
      </c>
      <c r="J124" s="64" t="s">
        <v>173</v>
      </c>
      <c r="K124" s="64" t="s">
        <v>749</v>
      </c>
      <c r="L124" s="64" t="s">
        <v>794</v>
      </c>
      <c r="M124" s="64" t="s">
        <v>836</v>
      </c>
      <c r="N124" s="64" t="s">
        <v>445</v>
      </c>
      <c r="O124" s="64" t="s">
        <v>489</v>
      </c>
      <c r="P124" s="64" t="s">
        <v>497</v>
      </c>
    </row>
    <row r="125" spans="1:19" s="21" customFormat="1" x14ac:dyDescent="0.25">
      <c r="A125" s="48" t="s">
        <v>108</v>
      </c>
      <c r="B125" s="51">
        <v>3</v>
      </c>
      <c r="C125" s="51"/>
      <c r="D125" s="52">
        <f t="shared" si="3"/>
        <v>44160</v>
      </c>
      <c r="E125" s="51"/>
      <c r="F125" s="51" t="str">
        <f>CONCATENATE(E$102," ",A125," L",C124)</f>
        <v>Qtr 2 WED L12</v>
      </c>
      <c r="G125" s="64" t="s">
        <v>159</v>
      </c>
      <c r="H125" s="55"/>
      <c r="I125" s="55"/>
      <c r="J125" s="55"/>
      <c r="K125" s="55"/>
      <c r="L125" s="55"/>
      <c r="M125" s="55"/>
      <c r="N125" s="55"/>
      <c r="O125" s="55"/>
      <c r="P125" s="55"/>
    </row>
    <row r="126" spans="1:19" s="21" customFormat="1" x14ac:dyDescent="0.25">
      <c r="A126" s="48" t="s">
        <v>107</v>
      </c>
      <c r="B126" s="21">
        <v>4</v>
      </c>
      <c r="C126" s="21">
        <v>13</v>
      </c>
      <c r="D126" s="38">
        <f t="shared" si="3"/>
        <v>44164</v>
      </c>
      <c r="E126" s="41"/>
      <c r="F126" s="41" t="str">
        <f>CONCATENATE(E$102," ",A126," L",C126)</f>
        <v>Qtr 2 SUN L13</v>
      </c>
      <c r="G126" s="64" t="s">
        <v>160</v>
      </c>
      <c r="H126" s="55" t="s">
        <v>211</v>
      </c>
      <c r="I126" s="55" t="s">
        <v>264</v>
      </c>
      <c r="J126" s="64" t="s">
        <v>317</v>
      </c>
      <c r="K126" s="64" t="s">
        <v>750</v>
      </c>
      <c r="L126" s="64" t="s">
        <v>795</v>
      </c>
      <c r="M126" s="64" t="s">
        <v>837</v>
      </c>
      <c r="N126" s="64" t="s">
        <v>464</v>
      </c>
      <c r="O126" s="64" t="s">
        <v>478</v>
      </c>
      <c r="P126" s="64" t="s">
        <v>328</v>
      </c>
    </row>
    <row r="127" spans="1:19" s="25" customFormat="1" ht="15.75" thickBot="1" x14ac:dyDescent="0.3">
      <c r="A127" s="49" t="s">
        <v>108</v>
      </c>
      <c r="B127" s="53">
        <v>3</v>
      </c>
      <c r="C127" s="53"/>
      <c r="D127" s="54">
        <f t="shared" si="3"/>
        <v>44167</v>
      </c>
      <c r="E127" s="53"/>
      <c r="F127" s="53" t="str">
        <f>CONCATENATE(E$102," ",A127," L",C126)</f>
        <v>Qtr 2 WED L13</v>
      </c>
      <c r="G127" s="65" t="s">
        <v>161</v>
      </c>
      <c r="H127" s="65"/>
      <c r="I127" s="65"/>
      <c r="J127" s="65"/>
      <c r="K127" s="65"/>
      <c r="L127" s="65"/>
      <c r="M127" s="65"/>
      <c r="N127" s="65"/>
      <c r="O127" s="65"/>
      <c r="P127" s="65"/>
    </row>
    <row r="128" spans="1:19" s="45" customFormat="1" x14ac:dyDescent="0.25">
      <c r="A128" s="44" t="s">
        <v>107</v>
      </c>
      <c r="B128" s="45">
        <v>4</v>
      </c>
      <c r="C128" s="45">
        <v>1</v>
      </c>
      <c r="D128" s="46">
        <f t="shared" si="3"/>
        <v>44171</v>
      </c>
      <c r="E128" s="47" t="s">
        <v>112</v>
      </c>
      <c r="F128" s="47" t="str">
        <f>CONCATENATE(E$128," ",A128," L",C128)</f>
        <v>Qtr 3 SUN L1</v>
      </c>
      <c r="G128" s="63" t="s">
        <v>162</v>
      </c>
      <c r="H128" s="63" t="s">
        <v>212</v>
      </c>
      <c r="I128" s="63" t="s">
        <v>265</v>
      </c>
      <c r="J128" s="63" t="s">
        <v>318</v>
      </c>
      <c r="K128" s="63" t="s">
        <v>751</v>
      </c>
      <c r="L128" s="63" t="s">
        <v>593</v>
      </c>
      <c r="M128" s="63" t="s">
        <v>838</v>
      </c>
      <c r="N128" s="64" t="s">
        <v>130</v>
      </c>
      <c r="O128" s="64" t="s">
        <v>491</v>
      </c>
      <c r="P128" s="63" t="s">
        <v>534</v>
      </c>
    </row>
    <row r="129" spans="1:16" s="21" customFormat="1" x14ac:dyDescent="0.25">
      <c r="A129" s="48" t="s">
        <v>108</v>
      </c>
      <c r="B129" s="51">
        <v>3</v>
      </c>
      <c r="C129" s="51"/>
      <c r="D129" s="52">
        <f t="shared" si="3"/>
        <v>44174</v>
      </c>
      <c r="E129" s="51"/>
      <c r="F129" s="51" t="str">
        <f>CONCATENATE(E$128," ",A129," L",C128)</f>
        <v>Qtr 3 WED L1</v>
      </c>
      <c r="G129" s="64" t="s">
        <v>163</v>
      </c>
      <c r="H129" s="55"/>
      <c r="I129" s="55"/>
      <c r="J129" s="55"/>
      <c r="K129" s="55"/>
      <c r="L129" s="55"/>
      <c r="M129" s="55"/>
      <c r="N129" s="55"/>
      <c r="O129" s="55"/>
      <c r="P129" s="55"/>
    </row>
    <row r="130" spans="1:16" s="21" customFormat="1" x14ac:dyDescent="0.25">
      <c r="A130" s="48" t="s">
        <v>107</v>
      </c>
      <c r="B130" s="21">
        <v>4</v>
      </c>
      <c r="C130" s="21">
        <v>2</v>
      </c>
      <c r="D130" s="38">
        <f t="shared" si="3"/>
        <v>44178</v>
      </c>
      <c r="E130" s="41"/>
      <c r="F130" s="41" t="str">
        <f>CONCATENATE(E$128," ",A130," L",C130)</f>
        <v>Qtr 3 SUN L2</v>
      </c>
      <c r="G130" s="64" t="s">
        <v>164</v>
      </c>
      <c r="H130" s="55" t="s">
        <v>210</v>
      </c>
      <c r="I130" s="55" t="s">
        <v>266</v>
      </c>
      <c r="J130" s="64" t="s">
        <v>319</v>
      </c>
      <c r="K130" s="64" t="s">
        <v>449</v>
      </c>
      <c r="L130" s="64" t="s">
        <v>517</v>
      </c>
      <c r="M130" s="64" t="s">
        <v>839</v>
      </c>
      <c r="N130" s="64" t="s">
        <v>362</v>
      </c>
      <c r="O130" s="64" t="s">
        <v>492</v>
      </c>
      <c r="P130" s="64" t="s">
        <v>535</v>
      </c>
    </row>
    <row r="131" spans="1:16" s="21" customFormat="1" x14ac:dyDescent="0.25">
      <c r="A131" s="48" t="s">
        <v>108</v>
      </c>
      <c r="B131" s="51">
        <v>3</v>
      </c>
      <c r="C131" s="51"/>
      <c r="D131" s="52">
        <f t="shared" si="3"/>
        <v>44181</v>
      </c>
      <c r="E131" s="51"/>
      <c r="F131" s="51" t="str">
        <f>CONCATENATE(E$128," ",A131," L",C130)</f>
        <v>Qtr 3 WED L2</v>
      </c>
      <c r="G131" s="64" t="s">
        <v>115</v>
      </c>
      <c r="H131" s="55"/>
      <c r="I131" s="55"/>
      <c r="J131" s="55"/>
      <c r="K131" s="55"/>
      <c r="L131" s="55"/>
      <c r="M131" s="55"/>
      <c r="N131" s="55"/>
      <c r="O131" s="55"/>
      <c r="P131" s="55"/>
    </row>
    <row r="132" spans="1:16" s="21" customFormat="1" x14ac:dyDescent="0.25">
      <c r="A132" s="48" t="s">
        <v>107</v>
      </c>
      <c r="B132" s="21">
        <v>4</v>
      </c>
      <c r="C132" s="21">
        <v>3</v>
      </c>
      <c r="D132" s="38">
        <f t="shared" si="3"/>
        <v>44185</v>
      </c>
      <c r="E132" s="41"/>
      <c r="F132" s="41" t="str">
        <f>CONCATENATE(E$128," ",A132," L",C132)</f>
        <v>Qtr 3 SUN L3</v>
      </c>
      <c r="G132" s="64" t="s">
        <v>165</v>
      </c>
      <c r="H132" s="55" t="s">
        <v>213</v>
      </c>
      <c r="I132" s="55" t="s">
        <v>267</v>
      </c>
      <c r="J132" s="64" t="s">
        <v>320</v>
      </c>
      <c r="K132" s="64" t="s">
        <v>372</v>
      </c>
      <c r="L132" s="64" t="s">
        <v>796</v>
      </c>
      <c r="M132" s="64" t="s">
        <v>509</v>
      </c>
      <c r="N132" s="64" t="s">
        <v>446</v>
      </c>
      <c r="O132" s="64" t="s">
        <v>493</v>
      </c>
      <c r="P132" s="64" t="s">
        <v>536</v>
      </c>
    </row>
    <row r="133" spans="1:16" s="21" customFormat="1" x14ac:dyDescent="0.25">
      <c r="A133" s="48" t="s">
        <v>108</v>
      </c>
      <c r="B133" s="51">
        <v>3</v>
      </c>
      <c r="C133" s="51"/>
      <c r="D133" s="52">
        <f t="shared" si="3"/>
        <v>44188</v>
      </c>
      <c r="E133" s="51"/>
      <c r="F133" s="51" t="str">
        <f>CONCATENATE(E$128," ",A133," L",C132)</f>
        <v>Qtr 3 WED L3</v>
      </c>
      <c r="G133" s="64" t="s">
        <v>115</v>
      </c>
      <c r="H133" s="55"/>
      <c r="I133" s="55"/>
      <c r="J133" s="55"/>
      <c r="K133" s="55" t="s">
        <v>752</v>
      </c>
      <c r="L133" s="55"/>
      <c r="M133" s="55"/>
      <c r="N133" s="55"/>
      <c r="O133" s="55"/>
      <c r="P133" s="55"/>
    </row>
    <row r="134" spans="1:16" s="21" customFormat="1" x14ac:dyDescent="0.25">
      <c r="A134" s="48" t="s">
        <v>107</v>
      </c>
      <c r="B134" s="21">
        <v>4</v>
      </c>
      <c r="C134" s="21">
        <v>4</v>
      </c>
      <c r="D134" s="38">
        <f t="shared" si="3"/>
        <v>44192</v>
      </c>
      <c r="E134" s="41"/>
      <c r="F134" s="41" t="str">
        <f>CONCATENATE(E$128," ",A134," L",C134)</f>
        <v>Qtr 3 SUN L4</v>
      </c>
      <c r="G134" s="64" t="s">
        <v>166</v>
      </c>
      <c r="H134" s="55" t="s">
        <v>214</v>
      </c>
      <c r="I134" s="55" t="s">
        <v>268</v>
      </c>
      <c r="J134" s="64" t="s">
        <v>321</v>
      </c>
      <c r="K134" s="64" t="s">
        <v>753</v>
      </c>
      <c r="L134" s="64" t="s">
        <v>797</v>
      </c>
      <c r="M134" s="64" t="s">
        <v>840</v>
      </c>
      <c r="N134" s="64" t="s">
        <v>447</v>
      </c>
      <c r="O134" s="64" t="s">
        <v>494</v>
      </c>
      <c r="P134" s="64" t="s">
        <v>537</v>
      </c>
    </row>
    <row r="135" spans="1:16" s="21" customFormat="1" x14ac:dyDescent="0.25">
      <c r="A135" s="48" t="s">
        <v>108</v>
      </c>
      <c r="B135" s="51">
        <v>3</v>
      </c>
      <c r="C135" s="51"/>
      <c r="D135" s="52">
        <f t="shared" si="3"/>
        <v>44195</v>
      </c>
      <c r="E135" s="51"/>
      <c r="F135" s="51" t="str">
        <f>CONCATENATE(E$128," ",A135," L",C134)</f>
        <v>Qtr 3 WED L4</v>
      </c>
      <c r="G135" s="64" t="s">
        <v>115</v>
      </c>
      <c r="H135" s="55"/>
      <c r="I135" s="55"/>
      <c r="J135" s="55"/>
      <c r="K135" s="55" t="s">
        <v>754</v>
      </c>
      <c r="L135" s="55"/>
      <c r="M135" s="55"/>
      <c r="N135" s="55"/>
      <c r="O135" s="55"/>
      <c r="P135" s="55"/>
    </row>
    <row r="136" spans="1:16" s="21" customFormat="1" x14ac:dyDescent="0.25">
      <c r="A136" s="48" t="s">
        <v>107</v>
      </c>
      <c r="B136" s="21">
        <v>4</v>
      </c>
      <c r="C136" s="21">
        <v>5</v>
      </c>
      <c r="D136" s="38">
        <f t="shared" si="3"/>
        <v>44199</v>
      </c>
      <c r="E136" s="41"/>
      <c r="F136" s="41" t="str">
        <f>CONCATENATE(E$128," ",A136," L",C136)</f>
        <v>Qtr 3 SUN L5</v>
      </c>
      <c r="G136" s="64" t="s">
        <v>167</v>
      </c>
      <c r="H136" s="55" t="s">
        <v>215</v>
      </c>
      <c r="I136" s="55" t="s">
        <v>269</v>
      </c>
      <c r="J136" s="64" t="s">
        <v>322</v>
      </c>
      <c r="K136" s="64" t="s">
        <v>755</v>
      </c>
      <c r="L136" s="64" t="s">
        <v>799</v>
      </c>
      <c r="M136" s="64" t="s">
        <v>841</v>
      </c>
      <c r="N136" s="64" t="s">
        <v>448</v>
      </c>
      <c r="O136" s="64" t="s">
        <v>188</v>
      </c>
      <c r="P136" s="64" t="s">
        <v>538</v>
      </c>
    </row>
    <row r="137" spans="1:16" s="21" customFormat="1" x14ac:dyDescent="0.25">
      <c r="A137" s="48" t="s">
        <v>108</v>
      </c>
      <c r="B137" s="51">
        <v>3</v>
      </c>
      <c r="C137" s="51"/>
      <c r="D137" s="52">
        <f t="shared" si="3"/>
        <v>44202</v>
      </c>
      <c r="E137" s="51"/>
      <c r="F137" s="51" t="str">
        <f>CONCATENATE(E$128," ",A137," L",C136)</f>
        <v>Qtr 3 WED L5</v>
      </c>
      <c r="G137" s="64" t="s">
        <v>168</v>
      </c>
      <c r="H137" s="55"/>
      <c r="I137" s="55"/>
      <c r="J137" s="55"/>
      <c r="K137" s="55" t="s">
        <v>865</v>
      </c>
      <c r="L137" s="55"/>
      <c r="M137" s="55" t="s">
        <v>842</v>
      </c>
      <c r="N137" s="55"/>
      <c r="O137" s="55"/>
      <c r="P137" s="55"/>
    </row>
    <row r="138" spans="1:16" s="21" customFormat="1" x14ac:dyDescent="0.25">
      <c r="A138" s="48" t="s">
        <v>107</v>
      </c>
      <c r="B138" s="21">
        <v>4</v>
      </c>
      <c r="C138" s="21">
        <v>6</v>
      </c>
      <c r="D138" s="38">
        <f t="shared" si="3"/>
        <v>44206</v>
      </c>
      <c r="E138" s="41"/>
      <c r="F138" s="41" t="str">
        <f>CONCATENATE(E$128," ",A138," L",C138)</f>
        <v>Qtr 3 SUN L6</v>
      </c>
      <c r="G138" s="64" t="s">
        <v>169</v>
      </c>
      <c r="H138" s="55" t="s">
        <v>216</v>
      </c>
      <c r="I138" s="55" t="s">
        <v>270</v>
      </c>
      <c r="J138" s="64" t="s">
        <v>323</v>
      </c>
      <c r="K138" s="64" t="s">
        <v>756</v>
      </c>
      <c r="L138" s="64" t="s">
        <v>798</v>
      </c>
      <c r="M138" s="64" t="s">
        <v>843</v>
      </c>
      <c r="N138" s="64" t="s">
        <v>449</v>
      </c>
      <c r="O138" s="64" t="s">
        <v>495</v>
      </c>
      <c r="P138" s="64" t="s">
        <v>539</v>
      </c>
    </row>
    <row r="139" spans="1:16" s="21" customFormat="1" x14ac:dyDescent="0.25">
      <c r="A139" s="48" t="s">
        <v>108</v>
      </c>
      <c r="B139" s="51">
        <v>3</v>
      </c>
      <c r="C139" s="51"/>
      <c r="D139" s="52">
        <f t="shared" si="3"/>
        <v>44209</v>
      </c>
      <c r="E139" s="51"/>
      <c r="F139" s="51" t="str">
        <f>CONCATENATE(E$128," ",A139," L",C138)</f>
        <v>Qtr 3 WED L6</v>
      </c>
      <c r="G139" s="64" t="s">
        <v>170</v>
      </c>
      <c r="H139" s="55"/>
      <c r="I139" s="55"/>
      <c r="J139" s="55"/>
      <c r="K139" s="55" t="s">
        <v>866</v>
      </c>
      <c r="L139" s="55" t="s">
        <v>813</v>
      </c>
      <c r="M139" s="55" t="s">
        <v>844</v>
      </c>
      <c r="N139" s="55"/>
      <c r="O139" s="55"/>
      <c r="P139" s="55"/>
    </row>
    <row r="140" spans="1:16" s="21" customFormat="1" x14ac:dyDescent="0.25">
      <c r="A140" s="48" t="s">
        <v>107</v>
      </c>
      <c r="B140" s="21">
        <v>4</v>
      </c>
      <c r="C140" s="21">
        <v>7</v>
      </c>
      <c r="D140" s="38">
        <f t="shared" si="3"/>
        <v>44213</v>
      </c>
      <c r="E140" s="41"/>
      <c r="F140" s="41" t="str">
        <f>CONCATENATE(E$128," ",A140," L",C140)</f>
        <v>Qtr 3 SUN L7</v>
      </c>
      <c r="G140" s="64" t="s">
        <v>171</v>
      </c>
      <c r="H140" s="55" t="s">
        <v>217</v>
      </c>
      <c r="I140" s="55" t="s">
        <v>271</v>
      </c>
      <c r="J140" s="64" t="s">
        <v>324</v>
      </c>
      <c r="K140" s="64" t="s">
        <v>757</v>
      </c>
      <c r="L140" s="64" t="s">
        <v>800</v>
      </c>
      <c r="M140" s="64" t="s">
        <v>851</v>
      </c>
      <c r="N140" s="64" t="s">
        <v>450</v>
      </c>
      <c r="O140" s="64" t="s">
        <v>496</v>
      </c>
      <c r="P140" s="64" t="s">
        <v>540</v>
      </c>
    </row>
    <row r="141" spans="1:16" s="21" customFormat="1" x14ac:dyDescent="0.25">
      <c r="A141" s="48" t="s">
        <v>108</v>
      </c>
      <c r="B141" s="51">
        <v>3</v>
      </c>
      <c r="C141" s="51"/>
      <c r="D141" s="52">
        <f t="shared" si="3"/>
        <v>44216</v>
      </c>
      <c r="E141" s="51"/>
      <c r="F141" s="51" t="str">
        <f>CONCATENATE(E$128," ",A141," L",C140)</f>
        <v>Qtr 3 WED L7</v>
      </c>
      <c r="G141" s="64" t="s">
        <v>115</v>
      </c>
      <c r="H141" s="55"/>
      <c r="I141" s="55"/>
      <c r="J141" s="55"/>
      <c r="K141" s="55"/>
      <c r="L141" s="55"/>
      <c r="M141" s="55" t="s">
        <v>852</v>
      </c>
      <c r="N141" s="55"/>
      <c r="O141" s="55"/>
      <c r="P141" s="55"/>
    </row>
    <row r="142" spans="1:16" s="21" customFormat="1" x14ac:dyDescent="0.25">
      <c r="A142" s="48" t="s">
        <v>107</v>
      </c>
      <c r="B142" s="21">
        <v>4</v>
      </c>
      <c r="C142" s="21">
        <v>8</v>
      </c>
      <c r="D142" s="38">
        <f t="shared" si="3"/>
        <v>44220</v>
      </c>
      <c r="E142" s="41"/>
      <c r="F142" s="41" t="str">
        <f>CONCATENATE(E$128," ",A142," L",C142)</f>
        <v>Qtr 3 SUN L8</v>
      </c>
      <c r="G142" s="64" t="s">
        <v>172</v>
      </c>
      <c r="H142" s="55" t="s">
        <v>218</v>
      </c>
      <c r="I142" s="55" t="s">
        <v>272</v>
      </c>
      <c r="J142" s="64" t="s">
        <v>325</v>
      </c>
      <c r="K142" s="64" t="s">
        <v>758</v>
      </c>
      <c r="L142" s="64" t="s">
        <v>801</v>
      </c>
      <c r="M142" s="64" t="s">
        <v>845</v>
      </c>
      <c r="N142" s="64" t="s">
        <v>451</v>
      </c>
      <c r="O142" s="64" t="s">
        <v>497</v>
      </c>
      <c r="P142" s="64" t="s">
        <v>541</v>
      </c>
    </row>
    <row r="143" spans="1:16" s="21" customFormat="1" x14ac:dyDescent="0.25">
      <c r="A143" s="48" t="s">
        <v>108</v>
      </c>
      <c r="B143" s="51">
        <v>3</v>
      </c>
      <c r="C143" s="51"/>
      <c r="D143" s="52">
        <f t="shared" si="3"/>
        <v>44223</v>
      </c>
      <c r="E143" s="51"/>
      <c r="F143" s="51" t="str">
        <f>CONCATENATE(E$128," ",A143," L",C142)</f>
        <v>Qtr 3 WED L8</v>
      </c>
      <c r="G143" s="64" t="s">
        <v>115</v>
      </c>
      <c r="H143" s="55"/>
      <c r="I143" s="55"/>
      <c r="J143" s="55"/>
      <c r="K143" s="55"/>
      <c r="L143" s="55"/>
      <c r="M143" s="55"/>
      <c r="N143" s="55"/>
      <c r="O143" s="55"/>
      <c r="P143" s="55"/>
    </row>
    <row r="144" spans="1:16" s="21" customFormat="1" x14ac:dyDescent="0.25">
      <c r="A144" s="48" t="s">
        <v>107</v>
      </c>
      <c r="B144" s="21">
        <v>4</v>
      </c>
      <c r="C144" s="21">
        <v>9</v>
      </c>
      <c r="D144" s="38">
        <f t="shared" si="3"/>
        <v>44227</v>
      </c>
      <c r="E144" s="41"/>
      <c r="F144" s="41" t="str">
        <f>CONCATENATE(E$128," ",A144," L",C144)</f>
        <v>Qtr 3 SUN L9</v>
      </c>
      <c r="G144" s="64" t="s">
        <v>173</v>
      </c>
      <c r="H144" s="55" t="s">
        <v>219</v>
      </c>
      <c r="I144" s="55" t="s">
        <v>273</v>
      </c>
      <c r="J144" s="64" t="s">
        <v>326</v>
      </c>
      <c r="K144" s="64" t="s">
        <v>759</v>
      </c>
      <c r="L144" s="64" t="s">
        <v>802</v>
      </c>
      <c r="M144" s="64" t="s">
        <v>846</v>
      </c>
      <c r="N144" s="64" t="s">
        <v>452</v>
      </c>
      <c r="O144" s="64" t="s">
        <v>498</v>
      </c>
      <c r="P144" s="64" t="s">
        <v>542</v>
      </c>
    </row>
    <row r="145" spans="1:16" s="21" customFormat="1" x14ac:dyDescent="0.25">
      <c r="A145" s="48" t="s">
        <v>108</v>
      </c>
      <c r="B145" s="51">
        <v>3</v>
      </c>
      <c r="C145" s="51"/>
      <c r="D145" s="52">
        <f t="shared" si="3"/>
        <v>44230</v>
      </c>
      <c r="E145" s="51"/>
      <c r="F145" s="51" t="str">
        <f>CONCATENATE(E$128," ",A145," L",C144)</f>
        <v>Qtr 3 WED L9</v>
      </c>
      <c r="G145" s="64" t="s">
        <v>115</v>
      </c>
      <c r="H145" s="55"/>
      <c r="I145" s="55"/>
      <c r="J145" s="55"/>
      <c r="K145" s="55" t="s">
        <v>760</v>
      </c>
      <c r="L145" s="55"/>
      <c r="M145" s="55"/>
      <c r="N145" s="55"/>
      <c r="O145" s="55"/>
      <c r="P145" s="55"/>
    </row>
    <row r="146" spans="1:16" s="21" customFormat="1" x14ac:dyDescent="0.25">
      <c r="A146" s="48" t="s">
        <v>107</v>
      </c>
      <c r="B146" s="21">
        <v>4</v>
      </c>
      <c r="C146" s="21">
        <v>10</v>
      </c>
      <c r="D146" s="38">
        <f t="shared" si="3"/>
        <v>44234</v>
      </c>
      <c r="E146" s="41"/>
      <c r="F146" s="41" t="str">
        <f>CONCATENATE(E$128," ",A146," L",C146)</f>
        <v>Qtr 3 SUN L10</v>
      </c>
      <c r="G146" s="64" t="s">
        <v>174</v>
      </c>
      <c r="H146" s="55" t="s">
        <v>220</v>
      </c>
      <c r="I146" s="55" t="s">
        <v>283</v>
      </c>
      <c r="J146" s="64" t="s">
        <v>327</v>
      </c>
      <c r="K146" s="64" t="s">
        <v>761</v>
      </c>
      <c r="L146" s="64" t="s">
        <v>604</v>
      </c>
      <c r="M146" s="64" t="s">
        <v>847</v>
      </c>
      <c r="N146" s="64" t="s">
        <v>375</v>
      </c>
      <c r="O146" s="64" t="s">
        <v>329</v>
      </c>
      <c r="P146" s="64" t="s">
        <v>543</v>
      </c>
    </row>
    <row r="147" spans="1:16" s="21" customFormat="1" x14ac:dyDescent="0.25">
      <c r="A147" s="48" t="s">
        <v>108</v>
      </c>
      <c r="B147" s="51">
        <v>3</v>
      </c>
      <c r="C147" s="51"/>
      <c r="D147" s="52">
        <f t="shared" si="3"/>
        <v>44237</v>
      </c>
      <c r="E147" s="51"/>
      <c r="F147" s="51" t="str">
        <f>CONCATENATE(E$128," ",A147," L",C146)</f>
        <v>Qtr 3 WED L10</v>
      </c>
      <c r="G147" s="64" t="s">
        <v>115</v>
      </c>
      <c r="H147" s="55"/>
      <c r="I147" s="55"/>
      <c r="J147" s="55"/>
      <c r="K147" s="55"/>
      <c r="L147" s="55"/>
      <c r="M147" s="55"/>
      <c r="N147" s="55"/>
      <c r="O147" s="55"/>
      <c r="P147" s="55"/>
    </row>
    <row r="148" spans="1:16" s="21" customFormat="1" x14ac:dyDescent="0.25">
      <c r="A148" s="48" t="s">
        <v>107</v>
      </c>
      <c r="B148" s="21">
        <v>4</v>
      </c>
      <c r="C148" s="21">
        <v>11</v>
      </c>
      <c r="D148" s="38">
        <f t="shared" si="3"/>
        <v>44241</v>
      </c>
      <c r="E148" s="41"/>
      <c r="F148" s="41" t="str">
        <f>CONCATENATE(E$128," ",A148," L",C148)</f>
        <v>Qtr 3 SUN L11</v>
      </c>
      <c r="G148" s="64" t="s">
        <v>175</v>
      </c>
      <c r="H148" s="55" t="s">
        <v>221</v>
      </c>
      <c r="I148" s="55" t="s">
        <v>284</v>
      </c>
      <c r="J148" s="64" t="s">
        <v>328</v>
      </c>
      <c r="K148" s="64" t="s">
        <v>762</v>
      </c>
      <c r="L148" s="64" t="s">
        <v>803</v>
      </c>
      <c r="M148" s="64" t="s">
        <v>848</v>
      </c>
      <c r="N148" s="64" t="s">
        <v>138</v>
      </c>
      <c r="O148" s="64" t="s">
        <v>499</v>
      </c>
      <c r="P148" s="64" t="s">
        <v>544</v>
      </c>
    </row>
    <row r="149" spans="1:16" s="21" customFormat="1" x14ac:dyDescent="0.25">
      <c r="A149" s="48" t="s">
        <v>108</v>
      </c>
      <c r="B149" s="51">
        <v>3</v>
      </c>
      <c r="C149" s="51"/>
      <c r="D149" s="52">
        <f t="shared" si="3"/>
        <v>44244</v>
      </c>
      <c r="E149" s="51"/>
      <c r="F149" s="51" t="str">
        <f>CONCATENATE(E$128," ",A149," L",C148)</f>
        <v>Qtr 3 WED L11</v>
      </c>
      <c r="G149" s="64" t="s">
        <v>176</v>
      </c>
      <c r="H149" s="55"/>
      <c r="I149" s="55"/>
      <c r="J149" s="55"/>
      <c r="K149" s="55"/>
      <c r="L149" s="55"/>
      <c r="M149" s="55"/>
      <c r="N149" s="55"/>
      <c r="O149" s="55"/>
      <c r="P149" s="55"/>
    </row>
    <row r="150" spans="1:16" s="21" customFormat="1" x14ac:dyDescent="0.25">
      <c r="A150" s="48" t="s">
        <v>107</v>
      </c>
      <c r="B150" s="21">
        <v>4</v>
      </c>
      <c r="C150" s="21">
        <v>12</v>
      </c>
      <c r="D150" s="38">
        <f t="shared" si="3"/>
        <v>44248</v>
      </c>
      <c r="E150" s="41"/>
      <c r="F150" s="41" t="str">
        <f>CONCATENATE(E$128," ",A150," L",C150)</f>
        <v>Qtr 3 SUN L12</v>
      </c>
      <c r="G150" s="64" t="s">
        <v>177</v>
      </c>
      <c r="H150" s="55" t="s">
        <v>127</v>
      </c>
      <c r="I150" s="55" t="s">
        <v>285</v>
      </c>
      <c r="J150" s="64" t="s">
        <v>329</v>
      </c>
      <c r="K150" s="64" t="s">
        <v>763</v>
      </c>
      <c r="L150" s="64" t="s">
        <v>328</v>
      </c>
      <c r="M150" s="64" t="s">
        <v>849</v>
      </c>
      <c r="N150" s="64" t="s">
        <v>379</v>
      </c>
      <c r="O150" s="64" t="s">
        <v>500</v>
      </c>
      <c r="P150" s="64" t="s">
        <v>545</v>
      </c>
    </row>
    <row r="151" spans="1:16" s="21" customFormat="1" x14ac:dyDescent="0.25">
      <c r="A151" s="48" t="s">
        <v>108</v>
      </c>
      <c r="B151" s="51">
        <v>3</v>
      </c>
      <c r="C151" s="51"/>
      <c r="D151" s="52">
        <f t="shared" si="3"/>
        <v>44251</v>
      </c>
      <c r="E151" s="51"/>
      <c r="F151" s="51" t="str">
        <f>CONCATENATE(E$128," ",A151," L",C150)</f>
        <v>Qtr 3 WED L12</v>
      </c>
      <c r="G151" s="64" t="s">
        <v>115</v>
      </c>
      <c r="H151" s="55"/>
      <c r="I151" s="55"/>
      <c r="J151" s="55"/>
      <c r="K151" s="55"/>
      <c r="L151" s="55"/>
      <c r="M151" s="55"/>
      <c r="N151" s="55"/>
      <c r="O151" s="55"/>
      <c r="P151" s="55"/>
    </row>
    <row r="152" spans="1:16" s="21" customFormat="1" x14ac:dyDescent="0.25">
      <c r="A152" s="48" t="s">
        <v>107</v>
      </c>
      <c r="B152" s="21">
        <v>4</v>
      </c>
      <c r="C152" s="21">
        <v>13</v>
      </c>
      <c r="D152" s="38">
        <f t="shared" si="3"/>
        <v>44255</v>
      </c>
      <c r="E152" s="41"/>
      <c r="F152" s="41" t="str">
        <f>CONCATENATE(E$128," ",A152," L",C152)</f>
        <v>Qtr 3 SUN L13</v>
      </c>
      <c r="G152" s="64" t="s">
        <v>178</v>
      </c>
      <c r="H152" s="55" t="s">
        <v>222</v>
      </c>
      <c r="I152" s="55" t="s">
        <v>274</v>
      </c>
      <c r="J152" s="64" t="s">
        <v>330</v>
      </c>
      <c r="K152" s="64" t="s">
        <v>380</v>
      </c>
      <c r="L152" s="64" t="s">
        <v>606</v>
      </c>
      <c r="M152" s="64" t="s">
        <v>511</v>
      </c>
      <c r="N152" s="64" t="s">
        <v>464</v>
      </c>
      <c r="O152" s="64" t="s">
        <v>478</v>
      </c>
      <c r="P152" s="64" t="s">
        <v>546</v>
      </c>
    </row>
    <row r="153" spans="1:16" s="25" customFormat="1" ht="15.75" thickBot="1" x14ac:dyDescent="0.3">
      <c r="A153" s="49" t="s">
        <v>108</v>
      </c>
      <c r="B153" s="53">
        <v>3</v>
      </c>
      <c r="C153" s="53"/>
      <c r="D153" s="54">
        <f t="shared" si="3"/>
        <v>44258</v>
      </c>
      <c r="E153" s="53"/>
      <c r="F153" s="53" t="str">
        <f>CONCATENATE(E$128," ",A153," L",C152)</f>
        <v>Qtr 3 WED L13</v>
      </c>
      <c r="G153" s="65" t="s">
        <v>115</v>
      </c>
      <c r="H153" s="65"/>
      <c r="I153" s="65"/>
      <c r="J153" s="65"/>
      <c r="K153" s="65"/>
      <c r="L153" s="65"/>
      <c r="M153" s="65"/>
      <c r="N153" s="65"/>
      <c r="O153" s="65"/>
      <c r="P153" s="65"/>
    </row>
    <row r="154" spans="1:16" s="45" customFormat="1" x14ac:dyDescent="0.25">
      <c r="A154" s="44" t="s">
        <v>107</v>
      </c>
      <c r="B154" s="45">
        <v>4</v>
      </c>
      <c r="C154" s="45">
        <v>1</v>
      </c>
      <c r="D154" s="46">
        <f t="shared" si="3"/>
        <v>44262</v>
      </c>
      <c r="E154" s="47" t="s">
        <v>113</v>
      </c>
      <c r="F154" s="47" t="str">
        <f>CONCATENATE(E$154," ",A154," L",C154)</f>
        <v>Qtr 4 SUN L1</v>
      </c>
      <c r="G154" s="63" t="s">
        <v>179</v>
      </c>
      <c r="H154" s="55" t="s">
        <v>223</v>
      </c>
      <c r="I154" s="55" t="s">
        <v>275</v>
      </c>
      <c r="J154" s="63" t="s">
        <v>331</v>
      </c>
      <c r="K154" s="63" t="s">
        <v>764</v>
      </c>
      <c r="L154" s="63" t="s">
        <v>804</v>
      </c>
      <c r="M154" s="63" t="s">
        <v>853</v>
      </c>
      <c r="N154" s="64" t="s">
        <v>453</v>
      </c>
      <c r="O154" s="64" t="s">
        <v>501</v>
      </c>
      <c r="P154" s="63" t="s">
        <v>548</v>
      </c>
    </row>
    <row r="155" spans="1:16" s="21" customFormat="1" x14ac:dyDescent="0.25">
      <c r="A155" s="48" t="s">
        <v>108</v>
      </c>
      <c r="B155" s="51">
        <v>3</v>
      </c>
      <c r="C155" s="51"/>
      <c r="D155" s="52">
        <f t="shared" si="3"/>
        <v>44265</v>
      </c>
      <c r="E155" s="51"/>
      <c r="F155" s="51" t="str">
        <f>CONCATENATE(E$154," ",A155," L",C154)</f>
        <v>Qtr 4 WED L1</v>
      </c>
      <c r="G155" s="64" t="s">
        <v>115</v>
      </c>
      <c r="H155" s="55"/>
      <c r="I155" s="55"/>
      <c r="J155" s="55"/>
      <c r="K155" s="55"/>
      <c r="L155" s="55"/>
      <c r="M155" s="55"/>
      <c r="N155" s="55"/>
      <c r="O155" s="55"/>
      <c r="P155" s="55"/>
    </row>
    <row r="156" spans="1:16" s="21" customFormat="1" x14ac:dyDescent="0.25">
      <c r="A156" s="48" t="s">
        <v>107</v>
      </c>
      <c r="B156" s="21">
        <v>4</v>
      </c>
      <c r="C156" s="21">
        <v>2</v>
      </c>
      <c r="D156" s="38">
        <f t="shared" si="3"/>
        <v>44269</v>
      </c>
      <c r="E156" s="41"/>
      <c r="F156" s="41" t="str">
        <f t="shared" ref="F156:F178" si="4">CONCATENATE(E$154," ",A156," L",C156)</f>
        <v>Qtr 4 SUN L2</v>
      </c>
      <c r="G156" s="64" t="s">
        <v>180</v>
      </c>
      <c r="H156" s="55" t="s">
        <v>128</v>
      </c>
      <c r="I156" s="55" t="s">
        <v>276</v>
      </c>
      <c r="J156" s="64" t="s">
        <v>332</v>
      </c>
      <c r="K156" s="73" t="s">
        <v>765</v>
      </c>
      <c r="L156" s="64" t="s">
        <v>805</v>
      </c>
      <c r="M156" s="64" t="s">
        <v>854</v>
      </c>
      <c r="N156" s="64" t="s">
        <v>454</v>
      </c>
      <c r="O156" s="64" t="s">
        <v>502</v>
      </c>
      <c r="P156" s="64" t="s">
        <v>549</v>
      </c>
    </row>
    <row r="157" spans="1:16" s="21" customFormat="1" x14ac:dyDescent="0.25">
      <c r="A157" s="48" t="s">
        <v>108</v>
      </c>
      <c r="B157" s="51">
        <v>3</v>
      </c>
      <c r="C157" s="51"/>
      <c r="D157" s="52">
        <f t="shared" ref="D157:D179" si="5">D156+B157</f>
        <v>44272</v>
      </c>
      <c r="E157" s="51"/>
      <c r="F157" s="51" t="str">
        <f>CONCATENATE(E$154," ",A157," L",C156)</f>
        <v>Qtr 4 WED L2</v>
      </c>
      <c r="G157" s="64" t="s">
        <v>115</v>
      </c>
      <c r="H157" s="55"/>
      <c r="I157" s="55"/>
      <c r="J157" s="55"/>
      <c r="K157" s="55"/>
      <c r="L157" s="55"/>
      <c r="M157" s="55"/>
      <c r="N157" s="55"/>
      <c r="O157" s="55"/>
      <c r="P157" s="55"/>
    </row>
    <row r="158" spans="1:16" s="21" customFormat="1" x14ac:dyDescent="0.25">
      <c r="A158" s="48" t="s">
        <v>107</v>
      </c>
      <c r="B158" s="21">
        <v>4</v>
      </c>
      <c r="C158" s="21">
        <v>3</v>
      </c>
      <c r="D158" s="38">
        <f t="shared" si="5"/>
        <v>44276</v>
      </c>
      <c r="E158" s="41"/>
      <c r="F158" s="41" t="str">
        <f t="shared" si="4"/>
        <v>Qtr 4 SUN L3</v>
      </c>
      <c r="G158" s="64" t="s">
        <v>191</v>
      </c>
      <c r="H158" s="55" t="s">
        <v>224</v>
      </c>
      <c r="I158" s="55" t="s">
        <v>277</v>
      </c>
      <c r="J158" s="64" t="s">
        <v>333</v>
      </c>
      <c r="K158" s="73" t="s">
        <v>767</v>
      </c>
      <c r="L158" s="64" t="s">
        <v>315</v>
      </c>
      <c r="M158" s="64" t="s">
        <v>870</v>
      </c>
      <c r="N158" s="64" t="s">
        <v>455</v>
      </c>
      <c r="O158" s="64" t="s">
        <v>503</v>
      </c>
      <c r="P158" s="64" t="s">
        <v>550</v>
      </c>
    </row>
    <row r="159" spans="1:16" s="21" customFormat="1" x14ac:dyDescent="0.25">
      <c r="A159" s="48" t="s">
        <v>108</v>
      </c>
      <c r="B159" s="51">
        <v>3</v>
      </c>
      <c r="C159" s="51"/>
      <c r="D159" s="52">
        <f t="shared" si="5"/>
        <v>44279</v>
      </c>
      <c r="E159" s="51"/>
      <c r="F159" s="51" t="str">
        <f>CONCATENATE(E$154," ",A159," L",C158)</f>
        <v>Qtr 4 WED L3</v>
      </c>
      <c r="G159" s="64" t="s">
        <v>115</v>
      </c>
      <c r="H159" s="55"/>
      <c r="I159" s="55"/>
      <c r="J159" s="55"/>
      <c r="K159" s="55"/>
      <c r="L159" s="55"/>
      <c r="M159" s="55"/>
      <c r="N159" s="55"/>
      <c r="O159" s="55"/>
      <c r="P159" s="55"/>
    </row>
    <row r="160" spans="1:16" s="21" customFormat="1" x14ac:dyDescent="0.25">
      <c r="A160" s="48" t="s">
        <v>107</v>
      </c>
      <c r="B160" s="21">
        <v>4</v>
      </c>
      <c r="C160" s="21">
        <v>4</v>
      </c>
      <c r="D160" s="38">
        <f t="shared" si="5"/>
        <v>44283</v>
      </c>
      <c r="E160" s="41"/>
      <c r="F160" s="41" t="str">
        <f t="shared" si="4"/>
        <v>Qtr 4 SUN L4</v>
      </c>
      <c r="G160" s="64" t="s">
        <v>181</v>
      </c>
      <c r="H160" s="55" t="s">
        <v>130</v>
      </c>
      <c r="I160" s="55" t="s">
        <v>278</v>
      </c>
      <c r="J160" s="64" t="s">
        <v>334</v>
      </c>
      <c r="K160" s="64" t="s">
        <v>457</v>
      </c>
      <c r="L160" s="64" t="s">
        <v>806</v>
      </c>
      <c r="M160" s="64" t="s">
        <v>869</v>
      </c>
      <c r="N160" s="64" t="s">
        <v>456</v>
      </c>
      <c r="O160" s="64" t="s">
        <v>504</v>
      </c>
      <c r="P160" s="64" t="s">
        <v>551</v>
      </c>
    </row>
    <row r="161" spans="1:16" s="21" customFormat="1" x14ac:dyDescent="0.25">
      <c r="A161" s="48" t="s">
        <v>108</v>
      </c>
      <c r="B161" s="51">
        <v>3</v>
      </c>
      <c r="C161" s="51"/>
      <c r="D161" s="52">
        <f t="shared" si="5"/>
        <v>44286</v>
      </c>
      <c r="E161" s="51"/>
      <c r="F161" s="51" t="str">
        <f>CONCATENATE(E$154," ",A161," L",C160)</f>
        <v>Qtr 4 WED L4</v>
      </c>
      <c r="G161" s="64" t="s">
        <v>115</v>
      </c>
      <c r="H161" s="55"/>
      <c r="I161" s="55"/>
      <c r="J161" s="55"/>
      <c r="K161" s="55" t="s">
        <v>766</v>
      </c>
      <c r="L161" s="55"/>
      <c r="M161" s="55"/>
      <c r="N161" s="55"/>
      <c r="O161" s="55"/>
      <c r="P161" s="55"/>
    </row>
    <row r="162" spans="1:16" s="21" customFormat="1" x14ac:dyDescent="0.25">
      <c r="A162" s="48" t="s">
        <v>107</v>
      </c>
      <c r="B162" s="21">
        <v>4</v>
      </c>
      <c r="C162" s="21">
        <v>5</v>
      </c>
      <c r="D162" s="38">
        <f t="shared" si="5"/>
        <v>44290</v>
      </c>
      <c r="E162" s="41"/>
      <c r="F162" s="41" t="str">
        <f t="shared" si="4"/>
        <v>Qtr 4 SUN L5</v>
      </c>
      <c r="G162" s="64" t="s">
        <v>182</v>
      </c>
      <c r="H162" s="55" t="s">
        <v>231</v>
      </c>
      <c r="I162" s="55" t="s">
        <v>279</v>
      </c>
      <c r="J162" s="64" t="s">
        <v>335</v>
      </c>
      <c r="K162" s="73" t="s">
        <v>768</v>
      </c>
      <c r="L162" s="64" t="s">
        <v>807</v>
      </c>
      <c r="M162" s="64" t="s">
        <v>871</v>
      </c>
      <c r="N162" s="64" t="s">
        <v>457</v>
      </c>
      <c r="O162" s="64" t="s">
        <v>505</v>
      </c>
      <c r="P162" s="64" t="s">
        <v>552</v>
      </c>
    </row>
    <row r="163" spans="1:16" s="21" customFormat="1" x14ac:dyDescent="0.25">
      <c r="A163" s="48" t="s">
        <v>108</v>
      </c>
      <c r="B163" s="51">
        <v>3</v>
      </c>
      <c r="C163" s="51"/>
      <c r="D163" s="52">
        <f t="shared" si="5"/>
        <v>44293</v>
      </c>
      <c r="E163" s="51"/>
      <c r="F163" s="51" t="str">
        <f>CONCATENATE(E$154," ",A163," L",C162)</f>
        <v>Qtr 4 WED L5</v>
      </c>
      <c r="G163" s="64" t="s">
        <v>115</v>
      </c>
      <c r="H163" s="55">
        <v>0</v>
      </c>
      <c r="I163" s="55"/>
      <c r="J163" s="55"/>
      <c r="K163" s="55" t="s">
        <v>769</v>
      </c>
      <c r="L163" s="55"/>
      <c r="M163" s="55"/>
      <c r="N163" s="55"/>
      <c r="O163" s="55"/>
      <c r="P163" s="55"/>
    </row>
    <row r="164" spans="1:16" s="21" customFormat="1" x14ac:dyDescent="0.25">
      <c r="A164" s="48" t="s">
        <v>107</v>
      </c>
      <c r="B164" s="21">
        <v>4</v>
      </c>
      <c r="C164" s="21">
        <v>6</v>
      </c>
      <c r="D164" s="38">
        <f t="shared" si="5"/>
        <v>44297</v>
      </c>
      <c r="E164" s="41"/>
      <c r="F164" s="41" t="str">
        <f t="shared" si="4"/>
        <v>Qtr 4 SUN L6</v>
      </c>
      <c r="G164" s="64" t="s">
        <v>186</v>
      </c>
      <c r="H164" s="55" t="s">
        <v>232</v>
      </c>
      <c r="I164" s="55" t="s">
        <v>280</v>
      </c>
      <c r="J164" s="64" t="s">
        <v>336</v>
      </c>
      <c r="K164" s="73" t="s">
        <v>770</v>
      </c>
      <c r="L164" s="64" t="s">
        <v>808</v>
      </c>
      <c r="M164" s="64" t="s">
        <v>413</v>
      </c>
      <c r="N164" s="64" t="s">
        <v>458</v>
      </c>
      <c r="O164" s="64" t="s">
        <v>506</v>
      </c>
      <c r="P164" s="64" t="s">
        <v>553</v>
      </c>
    </row>
    <row r="165" spans="1:16" s="21" customFormat="1" x14ac:dyDescent="0.25">
      <c r="A165" s="48" t="s">
        <v>108</v>
      </c>
      <c r="B165" s="51">
        <v>3</v>
      </c>
      <c r="C165" s="51"/>
      <c r="D165" s="52">
        <f t="shared" si="5"/>
        <v>44300</v>
      </c>
      <c r="E165" s="51"/>
      <c r="F165" s="51" t="str">
        <f>CONCATENATE(E$154," ",A165," L",C164)</f>
        <v>Qtr 4 WED L6</v>
      </c>
      <c r="G165" s="64" t="s">
        <v>115</v>
      </c>
      <c r="H165" s="55"/>
      <c r="I165" s="55"/>
      <c r="J165" s="55"/>
      <c r="K165" s="55" t="s">
        <v>771</v>
      </c>
      <c r="L165" s="55"/>
      <c r="M165" s="55"/>
      <c r="N165" s="55"/>
      <c r="O165" s="55"/>
      <c r="P165" s="55"/>
    </row>
    <row r="166" spans="1:16" s="21" customFormat="1" x14ac:dyDescent="0.25">
      <c r="A166" s="48" t="s">
        <v>107</v>
      </c>
      <c r="B166" s="21">
        <v>4</v>
      </c>
      <c r="C166" s="21">
        <v>7</v>
      </c>
      <c r="D166" s="38">
        <f t="shared" si="5"/>
        <v>44304</v>
      </c>
      <c r="E166" s="41"/>
      <c r="F166" s="41" t="str">
        <f t="shared" si="4"/>
        <v>Qtr 4 SUN L7</v>
      </c>
      <c r="G166" s="64" t="s">
        <v>183</v>
      </c>
      <c r="H166" s="55" t="s">
        <v>233</v>
      </c>
      <c r="I166" s="55" t="s">
        <v>281</v>
      </c>
      <c r="J166" s="64" t="s">
        <v>337</v>
      </c>
      <c r="K166" s="73" t="s">
        <v>460</v>
      </c>
      <c r="L166" s="64" t="s">
        <v>809</v>
      </c>
      <c r="M166" s="64" t="s">
        <v>855</v>
      </c>
      <c r="N166" s="64" t="s">
        <v>459</v>
      </c>
      <c r="O166" s="64" t="s">
        <v>507</v>
      </c>
      <c r="P166" s="64" t="s">
        <v>554</v>
      </c>
    </row>
    <row r="167" spans="1:16" s="21" customFormat="1" x14ac:dyDescent="0.25">
      <c r="A167" s="48" t="s">
        <v>108</v>
      </c>
      <c r="B167" s="51">
        <v>3</v>
      </c>
      <c r="C167" s="51"/>
      <c r="D167" s="52">
        <f t="shared" si="5"/>
        <v>44307</v>
      </c>
      <c r="E167" s="51"/>
      <c r="F167" s="51" t="str">
        <f>CONCATENATE(E$154," ",A167," L",C166)</f>
        <v>Qtr 4 WED L7</v>
      </c>
      <c r="G167" s="64" t="s">
        <v>115</v>
      </c>
      <c r="H167" s="55"/>
      <c r="I167" s="55"/>
      <c r="J167" s="55"/>
      <c r="K167" s="55"/>
      <c r="L167" s="55"/>
      <c r="M167" s="55"/>
      <c r="N167" s="55"/>
      <c r="O167" s="55"/>
      <c r="P167" s="55"/>
    </row>
    <row r="168" spans="1:16" s="21" customFormat="1" x14ac:dyDescent="0.25">
      <c r="A168" s="48" t="s">
        <v>107</v>
      </c>
      <c r="B168" s="21">
        <v>4</v>
      </c>
      <c r="C168" s="21">
        <v>8</v>
      </c>
      <c r="D168" s="38">
        <f t="shared" si="5"/>
        <v>44311</v>
      </c>
      <c r="E168" s="41"/>
      <c r="F168" s="41" t="str">
        <f t="shared" si="4"/>
        <v>Qtr 4 SUN L8</v>
      </c>
      <c r="G168" s="64" t="s">
        <v>184</v>
      </c>
      <c r="H168" s="55" t="s">
        <v>234</v>
      </c>
      <c r="I168" s="55" t="s">
        <v>282</v>
      </c>
      <c r="J168" s="64" t="s">
        <v>338</v>
      </c>
      <c r="K168" s="73" t="s">
        <v>772</v>
      </c>
      <c r="L168" s="64" t="s">
        <v>810</v>
      </c>
      <c r="M168" s="64" t="s">
        <v>856</v>
      </c>
      <c r="N168" s="64" t="s">
        <v>256</v>
      </c>
      <c r="O168" s="64" t="s">
        <v>508</v>
      </c>
      <c r="P168" s="64" t="s">
        <v>555</v>
      </c>
    </row>
    <row r="169" spans="1:16" s="21" customFormat="1" x14ac:dyDescent="0.25">
      <c r="A169" s="48" t="s">
        <v>108</v>
      </c>
      <c r="B169" s="51">
        <v>3</v>
      </c>
      <c r="C169" s="51"/>
      <c r="D169" s="52">
        <f t="shared" si="5"/>
        <v>44314</v>
      </c>
      <c r="E169" s="51"/>
      <c r="F169" s="51" t="str">
        <f>CONCATENATE(E$154," ",A169," L",C168)</f>
        <v>Qtr 4 WED L8</v>
      </c>
      <c r="G169" s="64" t="s">
        <v>115</v>
      </c>
      <c r="H169" s="55"/>
      <c r="I169" s="55"/>
      <c r="J169" s="55"/>
      <c r="K169" s="55"/>
      <c r="L169" s="55"/>
      <c r="M169" s="55"/>
      <c r="N169" s="55"/>
      <c r="O169" s="55"/>
      <c r="P169" s="55"/>
    </row>
    <row r="170" spans="1:16" s="21" customFormat="1" x14ac:dyDescent="0.25">
      <c r="A170" s="48" t="s">
        <v>107</v>
      </c>
      <c r="B170" s="21">
        <v>4</v>
      </c>
      <c r="C170" s="21">
        <v>9</v>
      </c>
      <c r="D170" s="38">
        <f t="shared" si="5"/>
        <v>44318</v>
      </c>
      <c r="E170" s="41"/>
      <c r="F170" s="41" t="str">
        <f t="shared" si="4"/>
        <v>Qtr 4 SUN L9</v>
      </c>
      <c r="G170" s="64" t="s">
        <v>185</v>
      </c>
      <c r="H170" s="55" t="s">
        <v>235</v>
      </c>
      <c r="I170" s="55" t="s">
        <v>286</v>
      </c>
      <c r="J170" s="64" t="s">
        <v>339</v>
      </c>
      <c r="K170" s="73" t="s">
        <v>773</v>
      </c>
      <c r="L170" s="64" t="s">
        <v>811</v>
      </c>
      <c r="M170" s="64" t="s">
        <v>178</v>
      </c>
      <c r="N170" s="64" t="s">
        <v>460</v>
      </c>
      <c r="O170" s="64" t="s">
        <v>342</v>
      </c>
      <c r="P170" s="64" t="s">
        <v>331</v>
      </c>
    </row>
    <row r="171" spans="1:16" s="21" customFormat="1" x14ac:dyDescent="0.25">
      <c r="A171" s="48" t="s">
        <v>108</v>
      </c>
      <c r="B171" s="51">
        <v>3</v>
      </c>
      <c r="C171" s="51"/>
      <c r="D171" s="52">
        <f t="shared" si="5"/>
        <v>44321</v>
      </c>
      <c r="E171" s="51"/>
      <c r="F171" s="51" t="str">
        <f>CONCATENATE(E$154," ",A171," L",C170)</f>
        <v>Qtr 4 WED L9</v>
      </c>
      <c r="G171" s="64" t="s">
        <v>115</v>
      </c>
      <c r="H171" s="55"/>
      <c r="I171" s="55"/>
      <c r="J171" s="55"/>
      <c r="K171" s="55"/>
      <c r="L171" s="55"/>
      <c r="M171" s="55"/>
      <c r="N171" s="55"/>
      <c r="O171" s="55"/>
      <c r="P171" s="55"/>
    </row>
    <row r="172" spans="1:16" s="21" customFormat="1" x14ac:dyDescent="0.25">
      <c r="A172" s="48" t="s">
        <v>107</v>
      </c>
      <c r="B172" s="21">
        <v>4</v>
      </c>
      <c r="C172" s="21">
        <v>10</v>
      </c>
      <c r="D172" s="38">
        <f t="shared" si="5"/>
        <v>44325</v>
      </c>
      <c r="E172" s="41"/>
      <c r="F172" s="41" t="str">
        <f t="shared" si="4"/>
        <v>Qtr 4 SUN L10</v>
      </c>
      <c r="G172" s="64" t="s">
        <v>187</v>
      </c>
      <c r="H172" s="55" t="s">
        <v>236</v>
      </c>
      <c r="I172" s="55" t="s">
        <v>287</v>
      </c>
      <c r="J172" s="64" t="s">
        <v>340</v>
      </c>
      <c r="K172" s="73" t="s">
        <v>774</v>
      </c>
      <c r="L172" s="64" t="s">
        <v>812</v>
      </c>
      <c r="M172" s="64" t="s">
        <v>857</v>
      </c>
      <c r="N172" s="64" t="s">
        <v>461</v>
      </c>
      <c r="O172" s="64" t="s">
        <v>509</v>
      </c>
      <c r="P172" s="64" t="s">
        <v>556</v>
      </c>
    </row>
    <row r="173" spans="1:16" s="21" customFormat="1" x14ac:dyDescent="0.25">
      <c r="A173" s="48" t="s">
        <v>108</v>
      </c>
      <c r="B173" s="51">
        <v>3</v>
      </c>
      <c r="C173" s="51"/>
      <c r="D173" s="52">
        <f t="shared" si="5"/>
        <v>44328</v>
      </c>
      <c r="E173" s="51"/>
      <c r="F173" s="51" t="str">
        <f>CONCATENATE(E$154," ",A173," L",C172)</f>
        <v>Qtr 4 WED L10</v>
      </c>
      <c r="G173" s="64" t="s">
        <v>115</v>
      </c>
      <c r="H173" s="55"/>
      <c r="I173" s="55"/>
      <c r="J173" s="55"/>
      <c r="K173" s="55"/>
      <c r="L173" s="55"/>
      <c r="M173" s="55"/>
      <c r="N173" s="55"/>
      <c r="O173" s="55"/>
      <c r="P173" s="55"/>
    </row>
    <row r="174" spans="1:16" s="21" customFormat="1" x14ac:dyDescent="0.25">
      <c r="A174" s="48" t="s">
        <v>107</v>
      </c>
      <c r="B174" s="21">
        <v>4</v>
      </c>
      <c r="C174" s="21">
        <v>11</v>
      </c>
      <c r="D174" s="38">
        <f t="shared" si="5"/>
        <v>44332</v>
      </c>
      <c r="E174" s="41"/>
      <c r="F174" s="41" t="str">
        <f t="shared" si="4"/>
        <v>Qtr 4 SUN L11</v>
      </c>
      <c r="G174" s="64" t="s">
        <v>188</v>
      </c>
      <c r="H174" s="55" t="s">
        <v>237</v>
      </c>
      <c r="I174" s="55" t="s">
        <v>288</v>
      </c>
      <c r="J174" s="64" t="s">
        <v>341</v>
      </c>
      <c r="K174" s="73" t="s">
        <v>265</v>
      </c>
      <c r="L174" s="64" t="s">
        <v>814</v>
      </c>
      <c r="M174" s="64" t="s">
        <v>858</v>
      </c>
      <c r="N174" s="64" t="s">
        <v>462</v>
      </c>
      <c r="O174" s="64" t="s">
        <v>510</v>
      </c>
      <c r="P174" s="64" t="s">
        <v>332</v>
      </c>
    </row>
    <row r="175" spans="1:16" s="21" customFormat="1" x14ac:dyDescent="0.25">
      <c r="A175" s="48" t="s">
        <v>108</v>
      </c>
      <c r="B175" s="51">
        <v>3</v>
      </c>
      <c r="C175" s="51"/>
      <c r="D175" s="52">
        <f t="shared" si="5"/>
        <v>44335</v>
      </c>
      <c r="E175" s="51"/>
      <c r="F175" s="51" t="str">
        <f>CONCATENATE(E$154," ",A175," L",C174)</f>
        <v>Qtr 4 WED L11</v>
      </c>
      <c r="G175" s="64" t="s">
        <v>115</v>
      </c>
      <c r="H175" s="55"/>
      <c r="I175" s="55"/>
      <c r="J175" s="55"/>
      <c r="K175" s="55" t="s">
        <v>781</v>
      </c>
      <c r="M175" s="55" t="s">
        <v>859</v>
      </c>
      <c r="N175" s="55"/>
      <c r="O175" s="55"/>
      <c r="P175" s="55"/>
    </row>
    <row r="176" spans="1:16" s="21" customFormat="1" x14ac:dyDescent="0.25">
      <c r="A176" s="48" t="s">
        <v>107</v>
      </c>
      <c r="B176" s="21">
        <v>4</v>
      </c>
      <c r="C176" s="21">
        <v>12</v>
      </c>
      <c r="D176" s="38">
        <f t="shared" si="5"/>
        <v>44339</v>
      </c>
      <c r="E176" s="41"/>
      <c r="F176" s="41" t="str">
        <f t="shared" si="4"/>
        <v>Qtr 4 SUN L12</v>
      </c>
      <c r="G176" s="64" t="s">
        <v>189</v>
      </c>
      <c r="H176" s="55" t="s">
        <v>238</v>
      </c>
      <c r="I176" s="55" t="s">
        <v>160</v>
      </c>
      <c r="J176" s="64" t="s">
        <v>342</v>
      </c>
      <c r="K176" s="73" t="s">
        <v>775</v>
      </c>
      <c r="L176" s="64" t="s">
        <v>815</v>
      </c>
      <c r="M176" s="64" t="s">
        <v>860</v>
      </c>
      <c r="N176" s="64" t="s">
        <v>463</v>
      </c>
      <c r="O176" s="64" t="s">
        <v>511</v>
      </c>
      <c r="P176" s="64" t="s">
        <v>333</v>
      </c>
    </row>
    <row r="177" spans="1:16" s="21" customFormat="1" x14ac:dyDescent="0.25">
      <c r="A177" s="48" t="s">
        <v>108</v>
      </c>
      <c r="B177" s="51">
        <v>3</v>
      </c>
      <c r="C177" s="51"/>
      <c r="D177" s="52">
        <f t="shared" si="5"/>
        <v>44342</v>
      </c>
      <c r="E177" s="51"/>
      <c r="F177" s="51" t="str">
        <f>CONCATENATE(E$154," ",A177," L",C176)</f>
        <v>Qtr 4 WED L12</v>
      </c>
      <c r="G177" s="64" t="s">
        <v>115</v>
      </c>
      <c r="H177" s="55"/>
      <c r="I177" s="55"/>
      <c r="J177" s="55"/>
      <c r="K177" s="55" t="s">
        <v>776</v>
      </c>
      <c r="L177" s="55"/>
      <c r="M177" s="55"/>
      <c r="N177" s="55"/>
      <c r="O177" s="55"/>
      <c r="P177" s="55"/>
    </row>
    <row r="178" spans="1:16" s="21" customFormat="1" x14ac:dyDescent="0.25">
      <c r="A178" s="48" t="s">
        <v>107</v>
      </c>
      <c r="B178" s="21">
        <v>4</v>
      </c>
      <c r="C178" s="21">
        <v>13</v>
      </c>
      <c r="D178" s="38">
        <f t="shared" si="5"/>
        <v>44346</v>
      </c>
      <c r="E178" s="41"/>
      <c r="F178" s="41" t="str">
        <f t="shared" si="4"/>
        <v>Qtr 4 SUN L13</v>
      </c>
      <c r="G178" s="64" t="s">
        <v>190</v>
      </c>
      <c r="H178" s="55" t="s">
        <v>239</v>
      </c>
      <c r="I178" s="55" t="s">
        <v>289</v>
      </c>
      <c r="J178" s="64" t="s">
        <v>343</v>
      </c>
      <c r="K178" s="73" t="s">
        <v>780</v>
      </c>
      <c r="L178" s="64" t="s">
        <v>174</v>
      </c>
      <c r="M178" s="64" t="s">
        <v>872</v>
      </c>
      <c r="N178" s="64" t="s">
        <v>36</v>
      </c>
      <c r="O178" s="64" t="s">
        <v>478</v>
      </c>
      <c r="P178" s="64" t="s">
        <v>557</v>
      </c>
    </row>
    <row r="179" spans="1:16" s="25" customFormat="1" ht="15.75" thickBot="1" x14ac:dyDescent="0.3">
      <c r="A179" s="49" t="s">
        <v>108</v>
      </c>
      <c r="B179" s="53">
        <v>3</v>
      </c>
      <c r="C179" s="53"/>
      <c r="D179" s="54">
        <f t="shared" si="5"/>
        <v>44349</v>
      </c>
      <c r="E179" s="53"/>
      <c r="F179" s="53" t="str">
        <f>CONCATENATE(E$154," ",A179," L",C178)</f>
        <v>Qtr 4 WED L13</v>
      </c>
      <c r="G179" s="68" t="s">
        <v>115</v>
      </c>
      <c r="H179" s="65"/>
      <c r="I179" s="66"/>
      <c r="J179" s="65"/>
      <c r="K179" s="65" t="s">
        <v>777</v>
      </c>
      <c r="L179" s="65"/>
      <c r="M179" s="65"/>
      <c r="N179" s="65"/>
      <c r="O179" s="65"/>
      <c r="P179" s="65"/>
    </row>
    <row r="180" spans="1:16" x14ac:dyDescent="0.25">
      <c r="D180" s="38"/>
      <c r="I180" s="55" t="s">
        <v>290</v>
      </c>
    </row>
    <row r="181" spans="1:16" x14ac:dyDescent="0.25">
      <c r="D181" s="38"/>
      <c r="L181" s="60" t="s">
        <v>605</v>
      </c>
    </row>
    <row r="182" spans="1:16" x14ac:dyDescent="0.25">
      <c r="D182" s="38"/>
      <c r="I182" s="55" t="s">
        <v>291</v>
      </c>
    </row>
    <row r="184" spans="1:16" ht="15.75" thickBot="1" x14ac:dyDescent="0.3">
      <c r="I184" s="65" t="s">
        <v>292</v>
      </c>
    </row>
    <row r="185" spans="1:16" ht="15.75" thickBot="1" x14ac:dyDescent="0.3">
      <c r="N185" s="65"/>
    </row>
  </sheetData>
  <autoFilter ref="A75:T179"/>
  <pageMargins left="0.7" right="0.7" top="0.75" bottom="0.75" header="0.3" footer="0.3"/>
  <pageSetup scale="51" orientation="landscape" horizontalDpi="4294967293" verticalDpi="0" r:id="rId1"/>
  <rowBreaks count="1" manualBreakCount="1">
    <brk id="127" min="2" max="15" man="1"/>
  </rowBreaks>
  <colBreaks count="1" manualBreakCount="1">
    <brk id="16" max="18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opLeftCell="A94" workbookViewId="0">
      <selection activeCell="J108" sqref="J5:J108"/>
    </sheetView>
  </sheetViews>
  <sheetFormatPr defaultRowHeight="15" x14ac:dyDescent="0.25"/>
  <cols>
    <col min="1" max="1" width="6.85546875" style="76" customWidth="1"/>
    <col min="2" max="3" width="9.140625" style="76" customWidth="1"/>
    <col min="4" max="4" width="13.5703125" style="76" customWidth="1"/>
    <col min="5" max="5" width="21.7109375" style="89" customWidth="1"/>
    <col min="6" max="6" width="27.140625" style="88" customWidth="1"/>
    <col min="7" max="7" width="21.7109375" style="89" customWidth="1"/>
    <col min="8" max="8" width="30.5703125" style="88" customWidth="1"/>
    <col min="9" max="9" width="21.7109375" style="89" customWidth="1"/>
    <col min="10" max="10" width="21.7109375" style="78" customWidth="1"/>
  </cols>
  <sheetData>
    <row r="1" spans="1:11" ht="18" x14ac:dyDescent="0.25">
      <c r="A1" s="75" t="s">
        <v>861</v>
      </c>
    </row>
    <row r="2" spans="1:11" x14ac:dyDescent="0.25">
      <c r="B2" s="76" t="s">
        <v>93</v>
      </c>
      <c r="E2" s="89" t="s">
        <v>614</v>
      </c>
      <c r="G2" s="89" t="s">
        <v>614</v>
      </c>
      <c r="I2" s="89" t="s">
        <v>614</v>
      </c>
      <c r="K2" s="78"/>
    </row>
    <row r="3" spans="1:11" x14ac:dyDescent="0.25">
      <c r="E3" s="89" t="s">
        <v>569</v>
      </c>
      <c r="F3" s="88" t="s">
        <v>862</v>
      </c>
      <c r="G3" s="89" t="s">
        <v>570</v>
      </c>
      <c r="H3" s="88" t="s">
        <v>863</v>
      </c>
      <c r="I3" s="89" t="s">
        <v>571</v>
      </c>
      <c r="J3" s="78" t="s">
        <v>864</v>
      </c>
    </row>
    <row r="4" spans="1:11" ht="15.75" thickBot="1" x14ac:dyDescent="0.3">
      <c r="A4" s="82" t="s">
        <v>612</v>
      </c>
      <c r="B4" s="83" t="s">
        <v>80</v>
      </c>
      <c r="C4" s="82"/>
      <c r="D4" s="82" t="s">
        <v>109</v>
      </c>
      <c r="E4" s="62" t="s">
        <v>611</v>
      </c>
      <c r="F4" s="101" t="s">
        <v>726</v>
      </c>
      <c r="G4" s="62" t="s">
        <v>611</v>
      </c>
      <c r="H4" s="101" t="s">
        <v>727</v>
      </c>
      <c r="I4" s="62" t="s">
        <v>611</v>
      </c>
      <c r="J4" s="81" t="s">
        <v>726</v>
      </c>
    </row>
    <row r="5" spans="1:11" x14ac:dyDescent="0.25">
      <c r="A5" s="84">
        <v>1</v>
      </c>
      <c r="B5" s="85">
        <v>43989</v>
      </c>
      <c r="C5" s="86" t="s">
        <v>110</v>
      </c>
      <c r="D5" s="86" t="s">
        <v>622</v>
      </c>
      <c r="E5" s="90" t="s">
        <v>344</v>
      </c>
      <c r="F5" s="104" t="s">
        <v>728</v>
      </c>
      <c r="G5" s="108" t="s">
        <v>573</v>
      </c>
      <c r="H5" s="102" t="s">
        <v>778</v>
      </c>
      <c r="I5" s="98" t="s">
        <v>558</v>
      </c>
      <c r="J5" s="100" t="s">
        <v>610</v>
      </c>
    </row>
    <row r="6" spans="1:11" x14ac:dyDescent="0.25">
      <c r="A6" s="78"/>
      <c r="B6" s="77">
        <v>43992</v>
      </c>
      <c r="C6" s="78"/>
      <c r="D6" s="78" t="s">
        <v>623</v>
      </c>
      <c r="E6" s="91"/>
      <c r="F6" s="105"/>
      <c r="H6" s="88" t="s">
        <v>779</v>
      </c>
    </row>
    <row r="7" spans="1:11" x14ac:dyDescent="0.25">
      <c r="A7" s="78">
        <v>2</v>
      </c>
      <c r="B7" s="87">
        <v>43996</v>
      </c>
      <c r="C7" s="81"/>
      <c r="D7" s="81" t="s">
        <v>624</v>
      </c>
      <c r="E7" s="91" t="s">
        <v>345</v>
      </c>
      <c r="F7" s="105" t="s">
        <v>729</v>
      </c>
      <c r="G7" s="99" t="s">
        <v>574</v>
      </c>
      <c r="H7" s="88" t="s">
        <v>273</v>
      </c>
      <c r="I7" s="95" t="s">
        <v>175</v>
      </c>
      <c r="J7" s="88" t="s">
        <v>850</v>
      </c>
    </row>
    <row r="8" spans="1:11" x14ac:dyDescent="0.25">
      <c r="A8" s="78"/>
      <c r="B8" s="77">
        <v>43999</v>
      </c>
      <c r="C8" s="78"/>
      <c r="D8" s="78" t="s">
        <v>625</v>
      </c>
      <c r="E8" s="91"/>
      <c r="F8" s="105"/>
    </row>
    <row r="9" spans="1:11" x14ac:dyDescent="0.25">
      <c r="A9" s="78">
        <v>3</v>
      </c>
      <c r="B9" s="87">
        <v>44003</v>
      </c>
      <c r="C9" s="81"/>
      <c r="D9" s="81" t="s">
        <v>626</v>
      </c>
      <c r="E9" s="91" t="s">
        <v>350</v>
      </c>
      <c r="F9" s="105" t="s">
        <v>350</v>
      </c>
      <c r="G9" s="99" t="s">
        <v>575</v>
      </c>
      <c r="H9" s="88" t="s">
        <v>388</v>
      </c>
      <c r="I9" s="95" t="s">
        <v>559</v>
      </c>
      <c r="J9" s="100" t="s">
        <v>329</v>
      </c>
    </row>
    <row r="10" spans="1:11" x14ac:dyDescent="0.25">
      <c r="A10" s="78"/>
      <c r="B10" s="77">
        <v>44006</v>
      </c>
      <c r="C10" s="78"/>
      <c r="D10" s="78" t="s">
        <v>627</v>
      </c>
      <c r="E10" s="91" t="s">
        <v>618</v>
      </c>
      <c r="F10" s="106" t="s">
        <v>618</v>
      </c>
    </row>
    <row r="11" spans="1:11" x14ac:dyDescent="0.25">
      <c r="A11" s="78">
        <v>4</v>
      </c>
      <c r="B11" s="87">
        <v>44010</v>
      </c>
      <c r="C11" s="81"/>
      <c r="D11" s="81" t="s">
        <v>628</v>
      </c>
      <c r="E11" s="91" t="s">
        <v>349</v>
      </c>
      <c r="F11" s="105" t="s">
        <v>226</v>
      </c>
      <c r="G11" s="99" t="s">
        <v>576</v>
      </c>
      <c r="H11" s="88" t="s">
        <v>576</v>
      </c>
      <c r="I11" s="95" t="s">
        <v>331</v>
      </c>
      <c r="J11" s="100" t="s">
        <v>330</v>
      </c>
    </row>
    <row r="12" spans="1:11" x14ac:dyDescent="0.25">
      <c r="A12" s="78"/>
      <c r="B12" s="77">
        <v>44013</v>
      </c>
      <c r="C12" s="78"/>
      <c r="D12" s="78" t="s">
        <v>629</v>
      </c>
      <c r="E12" s="91" t="s">
        <v>616</v>
      </c>
      <c r="F12" s="88" t="s">
        <v>730</v>
      </c>
    </row>
    <row r="13" spans="1:11" x14ac:dyDescent="0.25">
      <c r="A13" s="78">
        <v>5</v>
      </c>
      <c r="B13" s="87">
        <v>44017</v>
      </c>
      <c r="C13" s="81"/>
      <c r="D13" s="81" t="s">
        <v>630</v>
      </c>
      <c r="E13" s="91" t="s">
        <v>346</v>
      </c>
      <c r="F13" s="105" t="s">
        <v>346</v>
      </c>
      <c r="G13" s="99" t="s">
        <v>577</v>
      </c>
      <c r="H13" s="88" t="s">
        <v>782</v>
      </c>
      <c r="I13" s="95" t="s">
        <v>560</v>
      </c>
      <c r="J13" s="100" t="s">
        <v>816</v>
      </c>
    </row>
    <row r="14" spans="1:11" x14ac:dyDescent="0.25">
      <c r="A14" s="78"/>
      <c r="B14" s="77">
        <v>44020</v>
      </c>
      <c r="C14" s="78"/>
      <c r="D14" s="78" t="s">
        <v>631</v>
      </c>
      <c r="E14" s="91" t="s">
        <v>619</v>
      </c>
      <c r="F14" s="105" t="s">
        <v>731</v>
      </c>
    </row>
    <row r="15" spans="1:11" x14ac:dyDescent="0.25">
      <c r="A15" s="78">
        <v>6</v>
      </c>
      <c r="B15" s="87">
        <v>44024</v>
      </c>
      <c r="C15" s="81"/>
      <c r="D15" s="81" t="s">
        <v>632</v>
      </c>
      <c r="E15" s="91" t="s">
        <v>347</v>
      </c>
      <c r="F15" s="105" t="s">
        <v>732</v>
      </c>
      <c r="G15" s="96" t="s">
        <v>578</v>
      </c>
      <c r="H15" s="88" t="s">
        <v>783</v>
      </c>
      <c r="I15" s="95" t="s">
        <v>561</v>
      </c>
      <c r="J15" s="100" t="s">
        <v>817</v>
      </c>
    </row>
    <row r="16" spans="1:11" x14ac:dyDescent="0.25">
      <c r="A16" s="78"/>
      <c r="B16" s="77">
        <v>44027</v>
      </c>
      <c r="C16" s="78"/>
      <c r="D16" s="78" t="s">
        <v>633</v>
      </c>
      <c r="E16" s="91"/>
      <c r="F16" s="105" t="s">
        <v>733</v>
      </c>
      <c r="H16" s="88" t="s">
        <v>787</v>
      </c>
    </row>
    <row r="17" spans="1:10" x14ac:dyDescent="0.25">
      <c r="A17" s="78">
        <v>7</v>
      </c>
      <c r="B17" s="87">
        <v>44031</v>
      </c>
      <c r="C17" s="81"/>
      <c r="D17" s="81" t="s">
        <v>634</v>
      </c>
      <c r="E17" s="91" t="s">
        <v>123</v>
      </c>
      <c r="F17" s="105" t="s">
        <v>734</v>
      </c>
      <c r="G17" s="99" t="s">
        <v>276</v>
      </c>
      <c r="H17" s="88" t="s">
        <v>479</v>
      </c>
      <c r="I17" s="95" t="s">
        <v>562</v>
      </c>
      <c r="J17" s="100" t="s">
        <v>818</v>
      </c>
    </row>
    <row r="18" spans="1:10" x14ac:dyDescent="0.25">
      <c r="A18" s="78"/>
      <c r="B18" s="77">
        <v>44034</v>
      </c>
      <c r="C18" s="78"/>
      <c r="D18" s="78" t="s">
        <v>635</v>
      </c>
      <c r="E18" s="91"/>
      <c r="F18" s="105" t="s">
        <v>735</v>
      </c>
      <c r="H18" s="88" t="s">
        <v>786</v>
      </c>
    </row>
    <row r="19" spans="1:10" x14ac:dyDescent="0.25">
      <c r="A19" s="78">
        <v>8</v>
      </c>
      <c r="B19" s="87">
        <v>44038</v>
      </c>
      <c r="C19" s="81"/>
      <c r="D19" s="81" t="s">
        <v>636</v>
      </c>
      <c r="E19" s="91" t="s">
        <v>348</v>
      </c>
      <c r="F19" s="105" t="s">
        <v>736</v>
      </c>
      <c r="G19" s="99" t="s">
        <v>277</v>
      </c>
      <c r="H19" s="88" t="s">
        <v>575</v>
      </c>
      <c r="I19" s="95" t="s">
        <v>563</v>
      </c>
      <c r="J19" s="100" t="s">
        <v>819</v>
      </c>
    </row>
    <row r="20" spans="1:10" x14ac:dyDescent="0.25">
      <c r="A20" s="78"/>
      <c r="B20" s="77">
        <v>44041</v>
      </c>
      <c r="C20" s="78"/>
      <c r="D20" s="78" t="s">
        <v>637</v>
      </c>
      <c r="E20" s="91"/>
      <c r="F20" s="105" t="s">
        <v>737</v>
      </c>
    </row>
    <row r="21" spans="1:10" x14ac:dyDescent="0.25">
      <c r="A21" s="78">
        <v>9</v>
      </c>
      <c r="B21" s="87">
        <v>44045</v>
      </c>
      <c r="C21" s="81"/>
      <c r="D21" s="81" t="s">
        <v>638</v>
      </c>
      <c r="E21" s="91" t="s">
        <v>351</v>
      </c>
      <c r="F21" s="105" t="s">
        <v>738</v>
      </c>
      <c r="G21" s="99" t="s">
        <v>579</v>
      </c>
      <c r="H21" s="88" t="s">
        <v>784</v>
      </c>
      <c r="I21" s="95" t="s">
        <v>564</v>
      </c>
      <c r="J21" s="100" t="s">
        <v>820</v>
      </c>
    </row>
    <row r="22" spans="1:10" x14ac:dyDescent="0.25">
      <c r="A22" s="78"/>
      <c r="B22" s="77">
        <v>44048</v>
      </c>
      <c r="C22" s="78"/>
      <c r="D22" s="78" t="s">
        <v>639</v>
      </c>
      <c r="E22" s="91"/>
    </row>
    <row r="23" spans="1:10" x14ac:dyDescent="0.25">
      <c r="A23" s="78">
        <v>10</v>
      </c>
      <c r="B23" s="87">
        <v>44052</v>
      </c>
      <c r="C23" s="81"/>
      <c r="D23" s="81" t="s">
        <v>640</v>
      </c>
      <c r="E23" s="91" t="s">
        <v>218</v>
      </c>
      <c r="F23" s="105" t="s">
        <v>217</v>
      </c>
      <c r="G23" s="99" t="s">
        <v>580</v>
      </c>
      <c r="H23" s="88" t="s">
        <v>276</v>
      </c>
      <c r="I23" s="95" t="s">
        <v>334</v>
      </c>
      <c r="J23" s="100" t="s">
        <v>821</v>
      </c>
    </row>
    <row r="24" spans="1:10" x14ac:dyDescent="0.25">
      <c r="A24" s="78"/>
      <c r="B24" s="77">
        <v>44055</v>
      </c>
      <c r="C24" s="78"/>
      <c r="D24" s="78" t="s">
        <v>641</v>
      </c>
      <c r="E24" s="91"/>
      <c r="F24" s="105"/>
    </row>
    <row r="25" spans="1:10" x14ac:dyDescent="0.25">
      <c r="A25" s="78">
        <v>11</v>
      </c>
      <c r="B25" s="87">
        <v>44059</v>
      </c>
      <c r="C25" s="81"/>
      <c r="D25" s="81" t="s">
        <v>642</v>
      </c>
      <c r="E25" s="91" t="s">
        <v>352</v>
      </c>
      <c r="F25" s="105" t="s">
        <v>739</v>
      </c>
      <c r="G25" s="99" t="s">
        <v>282</v>
      </c>
      <c r="H25" s="88" t="s">
        <v>277</v>
      </c>
      <c r="I25" s="95" t="s">
        <v>565</v>
      </c>
      <c r="J25" s="100" t="s">
        <v>822</v>
      </c>
    </row>
    <row r="26" spans="1:10" x14ac:dyDescent="0.25">
      <c r="A26" s="78"/>
      <c r="B26" s="77">
        <v>44062</v>
      </c>
      <c r="C26" s="78"/>
      <c r="D26" s="78" t="s">
        <v>643</v>
      </c>
      <c r="E26" s="91"/>
      <c r="F26" s="105"/>
    </row>
    <row r="27" spans="1:10" x14ac:dyDescent="0.25">
      <c r="A27" s="78">
        <v>12</v>
      </c>
      <c r="B27" s="87">
        <v>44066</v>
      </c>
      <c r="C27" s="81"/>
      <c r="D27" s="81" t="s">
        <v>644</v>
      </c>
      <c r="E27" s="91" t="s">
        <v>353</v>
      </c>
      <c r="F27" s="105" t="s">
        <v>127</v>
      </c>
      <c r="G27" s="96" t="s">
        <v>572</v>
      </c>
      <c r="H27" s="88" t="s">
        <v>579</v>
      </c>
      <c r="I27" s="95" t="s">
        <v>566</v>
      </c>
      <c r="J27" s="100" t="s">
        <v>823</v>
      </c>
    </row>
    <row r="28" spans="1:10" x14ac:dyDescent="0.25">
      <c r="A28" s="78"/>
      <c r="B28" s="77">
        <v>44069</v>
      </c>
      <c r="C28" s="78"/>
      <c r="D28" s="78" t="s">
        <v>645</v>
      </c>
      <c r="E28" s="91"/>
      <c r="F28" s="105"/>
    </row>
    <row r="29" spans="1:10" x14ac:dyDescent="0.25">
      <c r="A29" s="78">
        <v>13</v>
      </c>
      <c r="B29" s="87">
        <v>44073</v>
      </c>
      <c r="C29" s="81"/>
      <c r="D29" s="81" t="s">
        <v>646</v>
      </c>
      <c r="E29" s="91" t="s">
        <v>354</v>
      </c>
      <c r="F29" s="105" t="s">
        <v>128</v>
      </c>
      <c r="G29" s="99" t="s">
        <v>581</v>
      </c>
      <c r="H29" s="88" t="s">
        <v>785</v>
      </c>
      <c r="I29" s="95" t="s">
        <v>567</v>
      </c>
      <c r="J29" s="100" t="s">
        <v>824</v>
      </c>
    </row>
    <row r="30" spans="1:10" ht="15.75" thickBot="1" x14ac:dyDescent="0.3">
      <c r="A30" s="80"/>
      <c r="B30" s="79">
        <v>44076</v>
      </c>
      <c r="C30" s="80"/>
      <c r="D30" s="80" t="s">
        <v>647</v>
      </c>
      <c r="E30" s="92"/>
      <c r="F30" s="107"/>
      <c r="G30" s="97"/>
      <c r="H30" s="103"/>
      <c r="I30" s="97"/>
    </row>
    <row r="31" spans="1:10" x14ac:dyDescent="0.25">
      <c r="A31" s="84">
        <v>1</v>
      </c>
      <c r="B31" s="85">
        <v>44080</v>
      </c>
      <c r="C31" s="86" t="s">
        <v>111</v>
      </c>
      <c r="D31" s="86" t="s">
        <v>648</v>
      </c>
      <c r="E31" s="93" t="s">
        <v>355</v>
      </c>
      <c r="F31" s="102" t="s">
        <v>740</v>
      </c>
      <c r="G31" s="98" t="s">
        <v>582</v>
      </c>
      <c r="H31" s="102" t="s">
        <v>580</v>
      </c>
      <c r="I31" s="98" t="s">
        <v>389</v>
      </c>
      <c r="J31" s="78" t="s">
        <v>825</v>
      </c>
    </row>
    <row r="32" spans="1:10" x14ac:dyDescent="0.25">
      <c r="A32" s="78"/>
      <c r="B32" s="77">
        <v>44083</v>
      </c>
      <c r="C32" s="78"/>
      <c r="D32" s="78" t="s">
        <v>649</v>
      </c>
      <c r="E32" s="94"/>
    </row>
    <row r="33" spans="1:10" x14ac:dyDescent="0.25">
      <c r="A33" s="78">
        <v>2</v>
      </c>
      <c r="B33" s="87">
        <v>44087</v>
      </c>
      <c r="C33" s="81"/>
      <c r="D33" s="81" t="s">
        <v>650</v>
      </c>
      <c r="E33" s="95" t="s">
        <v>356</v>
      </c>
      <c r="F33" s="88" t="s">
        <v>741</v>
      </c>
      <c r="G33" s="94" t="s">
        <v>583</v>
      </c>
      <c r="H33" s="88" t="s">
        <v>581</v>
      </c>
      <c r="I33" s="95" t="s">
        <v>390</v>
      </c>
      <c r="J33" s="100" t="s">
        <v>826</v>
      </c>
    </row>
    <row r="34" spans="1:10" x14ac:dyDescent="0.25">
      <c r="A34" s="78"/>
      <c r="B34" s="77">
        <v>44090</v>
      </c>
      <c r="C34" s="78"/>
      <c r="D34" s="78" t="s">
        <v>651</v>
      </c>
    </row>
    <row r="35" spans="1:10" x14ac:dyDescent="0.25">
      <c r="A35" s="78">
        <v>3</v>
      </c>
      <c r="B35" s="87">
        <v>44094</v>
      </c>
      <c r="C35" s="81"/>
      <c r="D35" s="81" t="s">
        <v>652</v>
      </c>
      <c r="E35" s="95" t="s">
        <v>357</v>
      </c>
      <c r="F35" s="88" t="s">
        <v>358</v>
      </c>
      <c r="G35" s="95" t="s">
        <v>296</v>
      </c>
      <c r="H35" s="88" t="s">
        <v>295</v>
      </c>
      <c r="I35" s="95" t="s">
        <v>391</v>
      </c>
      <c r="J35" s="100" t="s">
        <v>827</v>
      </c>
    </row>
    <row r="36" spans="1:10" x14ac:dyDescent="0.25">
      <c r="A36" s="78"/>
      <c r="B36" s="77">
        <v>44097</v>
      </c>
      <c r="C36" s="78"/>
      <c r="D36" s="78" t="s">
        <v>653</v>
      </c>
    </row>
    <row r="37" spans="1:10" x14ac:dyDescent="0.25">
      <c r="A37" s="78">
        <v>4</v>
      </c>
      <c r="B37" s="87">
        <v>44101</v>
      </c>
      <c r="C37" s="81"/>
      <c r="D37" s="81" t="s">
        <v>654</v>
      </c>
      <c r="E37" s="95" t="s">
        <v>358</v>
      </c>
      <c r="F37" s="88" t="s">
        <v>742</v>
      </c>
      <c r="G37" s="94" t="s">
        <v>584</v>
      </c>
      <c r="H37" s="88" t="s">
        <v>437</v>
      </c>
      <c r="I37" s="95" t="s">
        <v>392</v>
      </c>
      <c r="J37" s="100" t="s">
        <v>828</v>
      </c>
    </row>
    <row r="38" spans="1:10" x14ac:dyDescent="0.25">
      <c r="A38" s="78"/>
      <c r="B38" s="77">
        <v>44104</v>
      </c>
      <c r="C38" s="78"/>
      <c r="D38" s="78" t="s">
        <v>655</v>
      </c>
    </row>
    <row r="39" spans="1:10" x14ac:dyDescent="0.25">
      <c r="A39" s="78">
        <v>5</v>
      </c>
      <c r="B39" s="87">
        <v>44108</v>
      </c>
      <c r="C39" s="81"/>
      <c r="D39" s="81" t="s">
        <v>656</v>
      </c>
      <c r="E39" s="95" t="s">
        <v>359</v>
      </c>
      <c r="F39" s="88" t="s">
        <v>743</v>
      </c>
      <c r="G39" s="94" t="s">
        <v>585</v>
      </c>
      <c r="H39" s="88" t="s">
        <v>788</v>
      </c>
      <c r="I39" s="95" t="s">
        <v>393</v>
      </c>
      <c r="J39" s="100" t="s">
        <v>829</v>
      </c>
    </row>
    <row r="40" spans="1:10" x14ac:dyDescent="0.25">
      <c r="A40" s="78"/>
      <c r="B40" s="77">
        <v>44111</v>
      </c>
      <c r="C40" s="78"/>
      <c r="D40" s="78" t="s">
        <v>657</v>
      </c>
    </row>
    <row r="41" spans="1:10" x14ac:dyDescent="0.25">
      <c r="A41" s="78">
        <v>6</v>
      </c>
      <c r="B41" s="87">
        <v>44115</v>
      </c>
      <c r="C41" s="81"/>
      <c r="D41" s="81" t="s">
        <v>658</v>
      </c>
      <c r="E41" s="94" t="s">
        <v>360</v>
      </c>
      <c r="F41" s="88" t="s">
        <v>744</v>
      </c>
      <c r="G41" s="95" t="s">
        <v>586</v>
      </c>
      <c r="H41" s="88" t="s">
        <v>789</v>
      </c>
      <c r="I41" s="95" t="s">
        <v>394</v>
      </c>
      <c r="J41" s="100" t="s">
        <v>830</v>
      </c>
    </row>
    <row r="42" spans="1:10" x14ac:dyDescent="0.25">
      <c r="A42" s="78"/>
      <c r="B42" s="77">
        <v>44118</v>
      </c>
      <c r="C42" s="78"/>
      <c r="D42" s="78" t="s">
        <v>659</v>
      </c>
      <c r="E42" s="94"/>
    </row>
    <row r="43" spans="1:10" x14ac:dyDescent="0.25">
      <c r="A43" s="78">
        <v>7</v>
      </c>
      <c r="B43" s="87">
        <v>44122</v>
      </c>
      <c r="C43" s="81"/>
      <c r="D43" s="81" t="s">
        <v>660</v>
      </c>
      <c r="E43" s="95" t="s">
        <v>361</v>
      </c>
      <c r="F43" s="88" t="s">
        <v>745</v>
      </c>
      <c r="G43" s="94" t="s">
        <v>587</v>
      </c>
      <c r="H43" s="88" t="s">
        <v>790</v>
      </c>
      <c r="I43" s="95" t="s">
        <v>395</v>
      </c>
      <c r="J43" s="100" t="s">
        <v>831</v>
      </c>
    </row>
    <row r="44" spans="1:10" x14ac:dyDescent="0.25">
      <c r="A44" s="78"/>
      <c r="B44" s="77">
        <v>44125</v>
      </c>
      <c r="C44" s="78"/>
      <c r="D44" s="78" t="s">
        <v>661</v>
      </c>
    </row>
    <row r="45" spans="1:10" x14ac:dyDescent="0.25">
      <c r="A45" s="78">
        <v>8</v>
      </c>
      <c r="B45" s="87">
        <v>44129</v>
      </c>
      <c r="C45" s="81"/>
      <c r="D45" s="81" t="s">
        <v>662</v>
      </c>
      <c r="E45" s="95" t="s">
        <v>362</v>
      </c>
      <c r="F45" s="88" t="s">
        <v>746</v>
      </c>
      <c r="G45" s="95" t="s">
        <v>585</v>
      </c>
      <c r="H45" s="88" t="s">
        <v>300</v>
      </c>
      <c r="I45" s="95" t="s">
        <v>396</v>
      </c>
      <c r="J45" s="100" t="s">
        <v>832</v>
      </c>
    </row>
    <row r="46" spans="1:10" x14ac:dyDescent="0.25">
      <c r="A46" s="78"/>
      <c r="B46" s="77">
        <v>44132</v>
      </c>
      <c r="C46" s="78"/>
      <c r="D46" s="78" t="s">
        <v>663</v>
      </c>
      <c r="F46" s="88" t="s">
        <v>867</v>
      </c>
    </row>
    <row r="47" spans="1:10" x14ac:dyDescent="0.25">
      <c r="A47" s="78">
        <v>9</v>
      </c>
      <c r="B47" s="87">
        <v>44136</v>
      </c>
      <c r="C47" s="81"/>
      <c r="D47" s="81" t="s">
        <v>664</v>
      </c>
      <c r="E47" s="95" t="s">
        <v>363</v>
      </c>
      <c r="F47" s="88" t="s">
        <v>447</v>
      </c>
      <c r="G47" s="95" t="s">
        <v>588</v>
      </c>
      <c r="H47" s="88" t="s">
        <v>791</v>
      </c>
      <c r="I47" s="95" t="s">
        <v>397</v>
      </c>
      <c r="J47" s="100" t="s">
        <v>833</v>
      </c>
    </row>
    <row r="48" spans="1:10" x14ac:dyDescent="0.25">
      <c r="A48" s="78"/>
      <c r="B48" s="77">
        <v>44139</v>
      </c>
      <c r="C48" s="78"/>
      <c r="D48" s="78" t="s">
        <v>665</v>
      </c>
      <c r="E48" s="96"/>
      <c r="F48" s="88" t="s">
        <v>868</v>
      </c>
    </row>
    <row r="49" spans="1:10" x14ac:dyDescent="0.25">
      <c r="A49" s="78">
        <v>10</v>
      </c>
      <c r="B49" s="87">
        <v>44143</v>
      </c>
      <c r="C49" s="81"/>
      <c r="D49" s="81" t="s">
        <v>666</v>
      </c>
      <c r="E49" s="96" t="s">
        <v>364</v>
      </c>
      <c r="F49" s="88" t="s">
        <v>747</v>
      </c>
      <c r="G49" s="95" t="s">
        <v>589</v>
      </c>
      <c r="H49" s="88" t="s">
        <v>792</v>
      </c>
      <c r="I49" s="95" t="s">
        <v>398</v>
      </c>
      <c r="J49" s="100" t="s">
        <v>834</v>
      </c>
    </row>
    <row r="50" spans="1:10" x14ac:dyDescent="0.25">
      <c r="A50" s="78"/>
      <c r="B50" s="77">
        <v>44146</v>
      </c>
      <c r="C50" s="78"/>
      <c r="D50" s="78" t="s">
        <v>667</v>
      </c>
    </row>
    <row r="51" spans="1:10" x14ac:dyDescent="0.25">
      <c r="A51" s="78">
        <v>11</v>
      </c>
      <c r="B51" s="87">
        <v>44150</v>
      </c>
      <c r="C51" s="81"/>
      <c r="D51" s="81" t="s">
        <v>668</v>
      </c>
      <c r="E51" s="95" t="s">
        <v>365</v>
      </c>
      <c r="F51" s="88" t="s">
        <v>748</v>
      </c>
      <c r="G51" s="95" t="s">
        <v>590</v>
      </c>
      <c r="H51" s="88" t="s">
        <v>793</v>
      </c>
      <c r="I51" s="95" t="s">
        <v>399</v>
      </c>
      <c r="J51" s="100" t="s">
        <v>835</v>
      </c>
    </row>
    <row r="52" spans="1:10" x14ac:dyDescent="0.25">
      <c r="A52" s="78"/>
      <c r="B52" s="77">
        <v>44153</v>
      </c>
      <c r="C52" s="78"/>
      <c r="D52" s="78" t="s">
        <v>669</v>
      </c>
      <c r="F52" s="88" t="s">
        <v>366</v>
      </c>
    </row>
    <row r="53" spans="1:10" x14ac:dyDescent="0.25">
      <c r="A53" s="78">
        <v>12</v>
      </c>
      <c r="B53" s="87">
        <v>44157</v>
      </c>
      <c r="C53" s="81"/>
      <c r="D53" s="81" t="s">
        <v>670</v>
      </c>
      <c r="E53" s="95" t="s">
        <v>366</v>
      </c>
      <c r="F53" s="88" t="s">
        <v>749</v>
      </c>
      <c r="G53" s="95" t="s">
        <v>591</v>
      </c>
      <c r="H53" s="88" t="s">
        <v>794</v>
      </c>
      <c r="I53" s="95" t="s">
        <v>400</v>
      </c>
      <c r="J53" s="100" t="s">
        <v>836</v>
      </c>
    </row>
    <row r="54" spans="1:10" x14ac:dyDescent="0.25">
      <c r="A54" s="78"/>
      <c r="B54" s="77">
        <v>44160</v>
      </c>
      <c r="C54" s="78"/>
      <c r="D54" s="78" t="s">
        <v>671</v>
      </c>
    </row>
    <row r="55" spans="1:10" x14ac:dyDescent="0.25">
      <c r="A55" s="78">
        <v>13</v>
      </c>
      <c r="B55" s="87">
        <v>44164</v>
      </c>
      <c r="C55" s="81"/>
      <c r="D55" s="81" t="s">
        <v>672</v>
      </c>
      <c r="E55" s="95" t="s">
        <v>367</v>
      </c>
      <c r="F55" s="88" t="s">
        <v>750</v>
      </c>
      <c r="G55" s="95" t="s">
        <v>592</v>
      </c>
      <c r="H55" s="88" t="s">
        <v>795</v>
      </c>
      <c r="I55" s="95" t="s">
        <v>401</v>
      </c>
      <c r="J55" s="100" t="s">
        <v>837</v>
      </c>
    </row>
    <row r="56" spans="1:10" ht="15.75" thickBot="1" x14ac:dyDescent="0.3">
      <c r="A56" s="80"/>
      <c r="B56" s="79">
        <v>44167</v>
      </c>
      <c r="C56" s="80"/>
      <c r="D56" s="80" t="s">
        <v>673</v>
      </c>
      <c r="E56" s="97"/>
      <c r="F56" s="103"/>
      <c r="G56" s="97"/>
      <c r="H56" s="103"/>
      <c r="I56" s="97"/>
    </row>
    <row r="57" spans="1:10" x14ac:dyDescent="0.25">
      <c r="A57" s="84">
        <v>1</v>
      </c>
      <c r="B57" s="85">
        <v>44171</v>
      </c>
      <c r="C57" s="86" t="s">
        <v>112</v>
      </c>
      <c r="D57" s="86" t="s">
        <v>674</v>
      </c>
      <c r="E57" s="98" t="s">
        <v>368</v>
      </c>
      <c r="F57" s="102" t="s">
        <v>751</v>
      </c>
      <c r="G57" s="98" t="s">
        <v>593</v>
      </c>
      <c r="H57" s="102" t="s">
        <v>593</v>
      </c>
      <c r="I57" s="98" t="s">
        <v>402</v>
      </c>
      <c r="J57" s="78" t="s">
        <v>838</v>
      </c>
    </row>
    <row r="58" spans="1:10" x14ac:dyDescent="0.25">
      <c r="A58" s="78"/>
      <c r="B58" s="77">
        <v>44174</v>
      </c>
      <c r="C58" s="78"/>
      <c r="D58" s="78" t="s">
        <v>675</v>
      </c>
    </row>
    <row r="59" spans="1:10" x14ac:dyDescent="0.25">
      <c r="A59" s="78">
        <v>2</v>
      </c>
      <c r="B59" s="87">
        <v>44178</v>
      </c>
      <c r="C59" s="81"/>
      <c r="D59" s="81" t="s">
        <v>676</v>
      </c>
      <c r="E59" s="95" t="s">
        <v>369</v>
      </c>
      <c r="F59" s="88" t="s">
        <v>449</v>
      </c>
      <c r="G59" s="95" t="s">
        <v>517</v>
      </c>
      <c r="H59" s="88" t="s">
        <v>517</v>
      </c>
      <c r="I59" s="95" t="s">
        <v>403</v>
      </c>
      <c r="J59" s="100" t="s">
        <v>839</v>
      </c>
    </row>
    <row r="60" spans="1:10" x14ac:dyDescent="0.25">
      <c r="A60" s="78"/>
      <c r="B60" s="77">
        <v>44181</v>
      </c>
      <c r="C60" s="78"/>
      <c r="D60" s="78" t="s">
        <v>677</v>
      </c>
    </row>
    <row r="61" spans="1:10" x14ac:dyDescent="0.25">
      <c r="A61" s="78">
        <v>3</v>
      </c>
      <c r="B61" s="87">
        <v>44185</v>
      </c>
      <c r="C61" s="81"/>
      <c r="D61" s="81" t="s">
        <v>678</v>
      </c>
      <c r="E61" s="95" t="s">
        <v>370</v>
      </c>
      <c r="F61" s="88" t="s">
        <v>372</v>
      </c>
      <c r="G61" s="95" t="s">
        <v>594</v>
      </c>
      <c r="H61" s="88" t="s">
        <v>796</v>
      </c>
      <c r="I61" s="95" t="s">
        <v>404</v>
      </c>
      <c r="J61" s="100" t="s">
        <v>509</v>
      </c>
    </row>
    <row r="62" spans="1:10" x14ac:dyDescent="0.25">
      <c r="A62" s="78"/>
      <c r="B62" s="77">
        <v>44188</v>
      </c>
      <c r="C62" s="78"/>
      <c r="D62" s="78" t="s">
        <v>679</v>
      </c>
      <c r="F62" s="88" t="s">
        <v>752</v>
      </c>
    </row>
    <row r="63" spans="1:10" x14ac:dyDescent="0.25">
      <c r="A63" s="78">
        <v>4</v>
      </c>
      <c r="B63" s="87">
        <v>44192</v>
      </c>
      <c r="C63" s="81"/>
      <c r="D63" s="81" t="s">
        <v>680</v>
      </c>
      <c r="E63" s="95" t="s">
        <v>371</v>
      </c>
      <c r="F63" s="88" t="s">
        <v>753</v>
      </c>
      <c r="G63" s="95" t="s">
        <v>595</v>
      </c>
      <c r="H63" s="88" t="s">
        <v>797</v>
      </c>
      <c r="I63" s="95" t="s">
        <v>405</v>
      </c>
      <c r="J63" s="100" t="s">
        <v>840</v>
      </c>
    </row>
    <row r="64" spans="1:10" x14ac:dyDescent="0.25">
      <c r="A64" s="78"/>
      <c r="B64" s="77">
        <v>44195</v>
      </c>
      <c r="C64" s="78"/>
      <c r="D64" s="78" t="s">
        <v>681</v>
      </c>
      <c r="F64" s="88" t="s">
        <v>754</v>
      </c>
    </row>
    <row r="65" spans="1:10" x14ac:dyDescent="0.25">
      <c r="A65" s="78">
        <v>5</v>
      </c>
      <c r="B65" s="87">
        <v>44199</v>
      </c>
      <c r="C65" s="81"/>
      <c r="D65" s="81" t="s">
        <v>682</v>
      </c>
      <c r="E65" s="95" t="s">
        <v>372</v>
      </c>
      <c r="F65" s="88" t="s">
        <v>755</v>
      </c>
      <c r="G65" s="95" t="s">
        <v>596</v>
      </c>
      <c r="H65" s="88" t="s">
        <v>799</v>
      </c>
      <c r="I65" s="95" t="s">
        <v>406</v>
      </c>
      <c r="J65" s="100" t="s">
        <v>841</v>
      </c>
    </row>
    <row r="66" spans="1:10" x14ac:dyDescent="0.25">
      <c r="A66" s="78"/>
      <c r="B66" s="77">
        <v>44202</v>
      </c>
      <c r="C66" s="78"/>
      <c r="D66" s="78" t="s">
        <v>683</v>
      </c>
      <c r="F66" s="88" t="s">
        <v>865</v>
      </c>
      <c r="J66" s="78" t="s">
        <v>842</v>
      </c>
    </row>
    <row r="67" spans="1:10" x14ac:dyDescent="0.25">
      <c r="A67" s="78">
        <v>6</v>
      </c>
      <c r="B67" s="87">
        <v>44206</v>
      </c>
      <c r="C67" s="81"/>
      <c r="D67" s="81" t="s">
        <v>684</v>
      </c>
      <c r="E67" s="95" t="s">
        <v>373</v>
      </c>
      <c r="F67" s="88" t="s">
        <v>756</v>
      </c>
      <c r="G67" s="95" t="s">
        <v>597</v>
      </c>
      <c r="H67" s="88" t="s">
        <v>798</v>
      </c>
      <c r="I67" s="95" t="s">
        <v>407</v>
      </c>
      <c r="J67" s="100" t="s">
        <v>843</v>
      </c>
    </row>
    <row r="68" spans="1:10" x14ac:dyDescent="0.25">
      <c r="A68" s="78"/>
      <c r="B68" s="77">
        <v>44209</v>
      </c>
      <c r="C68" s="78"/>
      <c r="D68" s="78" t="s">
        <v>685</v>
      </c>
      <c r="F68" s="88" t="s">
        <v>866</v>
      </c>
      <c r="H68" s="88" t="s">
        <v>813</v>
      </c>
      <c r="J68" s="78" t="s">
        <v>844</v>
      </c>
    </row>
    <row r="69" spans="1:10" x14ac:dyDescent="0.25">
      <c r="A69" s="78">
        <v>7</v>
      </c>
      <c r="B69" s="87">
        <v>44213</v>
      </c>
      <c r="C69" s="81"/>
      <c r="D69" s="81" t="s">
        <v>686</v>
      </c>
      <c r="E69" s="95" t="s">
        <v>374</v>
      </c>
      <c r="F69" s="88" t="s">
        <v>757</v>
      </c>
      <c r="G69" s="95" t="s">
        <v>598</v>
      </c>
      <c r="H69" s="88" t="s">
        <v>800</v>
      </c>
      <c r="I69" s="95" t="s">
        <v>408</v>
      </c>
      <c r="J69" s="100" t="s">
        <v>851</v>
      </c>
    </row>
    <row r="70" spans="1:10" x14ac:dyDescent="0.25">
      <c r="A70" s="78"/>
      <c r="B70" s="77">
        <v>44216</v>
      </c>
      <c r="C70" s="78"/>
      <c r="D70" s="78" t="s">
        <v>687</v>
      </c>
      <c r="J70" s="78" t="s">
        <v>852</v>
      </c>
    </row>
    <row r="71" spans="1:10" x14ac:dyDescent="0.25">
      <c r="A71" s="78">
        <v>8</v>
      </c>
      <c r="B71" s="87">
        <v>44220</v>
      </c>
      <c r="C71" s="81"/>
      <c r="D71" s="81" t="s">
        <v>688</v>
      </c>
      <c r="E71" s="95" t="s">
        <v>375</v>
      </c>
      <c r="F71" s="88" t="s">
        <v>758</v>
      </c>
      <c r="G71" s="95" t="s">
        <v>599</v>
      </c>
      <c r="H71" s="88" t="s">
        <v>801</v>
      </c>
      <c r="I71" s="95" t="s">
        <v>409</v>
      </c>
      <c r="J71" s="100" t="s">
        <v>845</v>
      </c>
    </row>
    <row r="72" spans="1:10" x14ac:dyDescent="0.25">
      <c r="A72" s="78"/>
      <c r="B72" s="77">
        <v>44223</v>
      </c>
      <c r="C72" s="78"/>
      <c r="D72" s="78" t="s">
        <v>689</v>
      </c>
    </row>
    <row r="73" spans="1:10" x14ac:dyDescent="0.25">
      <c r="A73" s="78">
        <v>9</v>
      </c>
      <c r="B73" s="87">
        <v>44227</v>
      </c>
      <c r="C73" s="81"/>
      <c r="D73" s="81" t="s">
        <v>690</v>
      </c>
      <c r="E73" s="95" t="s">
        <v>376</v>
      </c>
      <c r="F73" s="88" t="s">
        <v>759</v>
      </c>
      <c r="G73" s="95" t="s">
        <v>600</v>
      </c>
      <c r="H73" s="88" t="s">
        <v>802</v>
      </c>
      <c r="I73" s="95" t="s">
        <v>410</v>
      </c>
      <c r="J73" s="100" t="s">
        <v>846</v>
      </c>
    </row>
    <row r="74" spans="1:10" x14ac:dyDescent="0.25">
      <c r="A74" s="78"/>
      <c r="B74" s="77">
        <v>44230</v>
      </c>
      <c r="C74" s="78"/>
      <c r="D74" s="78" t="s">
        <v>691</v>
      </c>
      <c r="F74" s="88" t="s">
        <v>760</v>
      </c>
    </row>
    <row r="75" spans="1:10" x14ac:dyDescent="0.25">
      <c r="A75" s="78">
        <v>10</v>
      </c>
      <c r="B75" s="87">
        <v>44234</v>
      </c>
      <c r="C75" s="81"/>
      <c r="D75" s="81" t="s">
        <v>692</v>
      </c>
      <c r="E75" s="95" t="s">
        <v>377</v>
      </c>
      <c r="F75" s="88" t="s">
        <v>761</v>
      </c>
      <c r="G75" s="95" t="s">
        <v>601</v>
      </c>
      <c r="H75" s="88" t="s">
        <v>604</v>
      </c>
      <c r="I75" s="95" t="s">
        <v>411</v>
      </c>
      <c r="J75" s="100" t="s">
        <v>847</v>
      </c>
    </row>
    <row r="76" spans="1:10" x14ac:dyDescent="0.25">
      <c r="A76" s="78"/>
      <c r="B76" s="77">
        <v>44237</v>
      </c>
      <c r="C76" s="78"/>
      <c r="D76" s="78" t="s">
        <v>693</v>
      </c>
    </row>
    <row r="77" spans="1:10" x14ac:dyDescent="0.25">
      <c r="A77" s="78">
        <v>11</v>
      </c>
      <c r="B77" s="87">
        <v>44241</v>
      </c>
      <c r="C77" s="81"/>
      <c r="D77" s="81" t="s">
        <v>694</v>
      </c>
      <c r="E77" s="95" t="s">
        <v>378</v>
      </c>
      <c r="F77" s="88" t="s">
        <v>762</v>
      </c>
      <c r="G77" s="95" t="s">
        <v>602</v>
      </c>
      <c r="H77" s="88" t="s">
        <v>803</v>
      </c>
      <c r="I77" s="95" t="s">
        <v>412</v>
      </c>
      <c r="J77" s="100" t="s">
        <v>848</v>
      </c>
    </row>
    <row r="78" spans="1:10" x14ac:dyDescent="0.25">
      <c r="A78" s="78"/>
      <c r="B78" s="77">
        <v>44244</v>
      </c>
      <c r="C78" s="78"/>
      <c r="D78" s="78" t="s">
        <v>695</v>
      </c>
    </row>
    <row r="79" spans="1:10" x14ac:dyDescent="0.25">
      <c r="A79" s="78">
        <v>12</v>
      </c>
      <c r="B79" s="87">
        <v>44248</v>
      </c>
      <c r="C79" s="81"/>
      <c r="D79" s="81" t="s">
        <v>696</v>
      </c>
      <c r="E79" s="95" t="s">
        <v>379</v>
      </c>
      <c r="F79" s="88" t="s">
        <v>763</v>
      </c>
      <c r="G79" s="95" t="s">
        <v>326</v>
      </c>
      <c r="H79" s="88" t="s">
        <v>328</v>
      </c>
      <c r="I79" s="95" t="s">
        <v>413</v>
      </c>
      <c r="J79" s="100" t="s">
        <v>849</v>
      </c>
    </row>
    <row r="80" spans="1:10" ht="15.75" thickBot="1" x14ac:dyDescent="0.3">
      <c r="A80" s="78"/>
      <c r="B80" s="77">
        <v>44251</v>
      </c>
      <c r="C80" s="78"/>
      <c r="D80" s="78" t="s">
        <v>697</v>
      </c>
    </row>
    <row r="81" spans="1:11" x14ac:dyDescent="0.25">
      <c r="A81" s="78">
        <v>13</v>
      </c>
      <c r="B81" s="87">
        <v>44255</v>
      </c>
      <c r="C81" s="81"/>
      <c r="D81" s="81" t="s">
        <v>698</v>
      </c>
      <c r="E81" s="95" t="s">
        <v>248</v>
      </c>
      <c r="F81" s="88" t="s">
        <v>380</v>
      </c>
      <c r="G81" s="95" t="s">
        <v>603</v>
      </c>
      <c r="H81" s="102" t="s">
        <v>606</v>
      </c>
      <c r="I81" s="95" t="s">
        <v>414</v>
      </c>
      <c r="J81" s="78" t="s">
        <v>511</v>
      </c>
      <c r="K81" s="100"/>
    </row>
    <row r="82" spans="1:11" ht="15.75" thickBot="1" x14ac:dyDescent="0.3">
      <c r="A82" s="80"/>
      <c r="B82" s="79">
        <v>44258</v>
      </c>
      <c r="C82" s="80"/>
      <c r="D82" s="80" t="s">
        <v>699</v>
      </c>
      <c r="E82" s="97"/>
      <c r="F82" s="103"/>
      <c r="G82" s="97"/>
      <c r="I82" s="97"/>
    </row>
    <row r="83" spans="1:11" x14ac:dyDescent="0.25">
      <c r="A83" s="84">
        <v>1</v>
      </c>
      <c r="B83" s="85">
        <v>44262</v>
      </c>
      <c r="C83" s="86" t="s">
        <v>113</v>
      </c>
      <c r="D83" s="86" t="s">
        <v>700</v>
      </c>
      <c r="E83" s="98" t="s">
        <v>380</v>
      </c>
      <c r="F83" s="88" t="s">
        <v>764</v>
      </c>
      <c r="G83" s="98" t="s">
        <v>604</v>
      </c>
      <c r="H83" s="88" t="s">
        <v>804</v>
      </c>
      <c r="I83" s="98" t="s">
        <v>415</v>
      </c>
      <c r="J83" s="100" t="s">
        <v>853</v>
      </c>
    </row>
    <row r="84" spans="1:11" x14ac:dyDescent="0.25">
      <c r="A84" s="78"/>
      <c r="B84" s="77">
        <v>44265</v>
      </c>
      <c r="C84" s="78"/>
      <c r="D84" s="78" t="s">
        <v>701</v>
      </c>
    </row>
    <row r="85" spans="1:11" x14ac:dyDescent="0.25">
      <c r="A85" s="78">
        <v>2</v>
      </c>
      <c r="B85" s="87">
        <v>44269</v>
      </c>
      <c r="C85" s="81"/>
      <c r="D85" s="81" t="s">
        <v>702</v>
      </c>
      <c r="E85" s="99" t="s">
        <v>146</v>
      </c>
      <c r="F85" s="88" t="s">
        <v>765</v>
      </c>
      <c r="G85" s="95" t="s">
        <v>324</v>
      </c>
      <c r="H85" s="88" t="s">
        <v>805</v>
      </c>
      <c r="I85" s="95" t="s">
        <v>416</v>
      </c>
      <c r="J85" s="100" t="s">
        <v>854</v>
      </c>
    </row>
    <row r="86" spans="1:11" x14ac:dyDescent="0.25">
      <c r="A86" s="78"/>
      <c r="B86" s="77">
        <v>44272</v>
      </c>
      <c r="C86" s="78"/>
      <c r="D86" s="78" t="s">
        <v>703</v>
      </c>
    </row>
    <row r="87" spans="1:11" x14ac:dyDescent="0.25">
      <c r="A87" s="78">
        <v>3</v>
      </c>
      <c r="B87" s="87">
        <v>44276</v>
      </c>
      <c r="C87" s="81"/>
      <c r="D87" s="81" t="s">
        <v>704</v>
      </c>
      <c r="E87" s="99" t="s">
        <v>255</v>
      </c>
      <c r="F87" s="88" t="s">
        <v>767</v>
      </c>
      <c r="G87" s="95" t="s">
        <v>328</v>
      </c>
      <c r="H87" s="88" t="s">
        <v>315</v>
      </c>
      <c r="I87" s="95" t="s">
        <v>417</v>
      </c>
      <c r="J87" s="100" t="s">
        <v>870</v>
      </c>
    </row>
    <row r="88" spans="1:11" x14ac:dyDescent="0.25">
      <c r="A88" s="78"/>
      <c r="B88" s="77">
        <v>44279</v>
      </c>
      <c r="C88" s="78"/>
      <c r="D88" s="78" t="s">
        <v>705</v>
      </c>
    </row>
    <row r="89" spans="1:11" x14ac:dyDescent="0.25">
      <c r="A89" s="78">
        <v>4</v>
      </c>
      <c r="B89" s="87">
        <v>44283</v>
      </c>
      <c r="C89" s="81"/>
      <c r="D89" s="81" t="s">
        <v>706</v>
      </c>
      <c r="E89" s="95" t="s">
        <v>620</v>
      </c>
      <c r="F89" s="88" t="s">
        <v>457</v>
      </c>
      <c r="G89" s="95" t="s">
        <v>315</v>
      </c>
      <c r="H89" s="88" t="s">
        <v>806</v>
      </c>
      <c r="I89" s="95" t="s">
        <v>418</v>
      </c>
      <c r="J89" s="78" t="s">
        <v>869</v>
      </c>
    </row>
    <row r="90" spans="1:11" x14ac:dyDescent="0.25">
      <c r="A90" s="78"/>
      <c r="B90" s="77">
        <v>44286</v>
      </c>
      <c r="C90" s="78"/>
      <c r="D90" s="78" t="s">
        <v>707</v>
      </c>
      <c r="F90" s="88" t="s">
        <v>766</v>
      </c>
    </row>
    <row r="91" spans="1:11" x14ac:dyDescent="0.25">
      <c r="A91" s="78">
        <v>5</v>
      </c>
      <c r="B91" s="87">
        <v>44290</v>
      </c>
      <c r="C91" s="81"/>
      <c r="D91" s="81" t="s">
        <v>708</v>
      </c>
      <c r="E91" s="99" t="s">
        <v>381</v>
      </c>
      <c r="F91" s="88" t="s">
        <v>768</v>
      </c>
      <c r="G91" s="95" t="s">
        <v>606</v>
      </c>
      <c r="H91" s="88" t="s">
        <v>807</v>
      </c>
      <c r="I91" s="95" t="s">
        <v>419</v>
      </c>
      <c r="J91" s="100" t="s">
        <v>871</v>
      </c>
    </row>
    <row r="92" spans="1:11" x14ac:dyDescent="0.25">
      <c r="A92" s="78"/>
      <c r="B92" s="77">
        <v>44293</v>
      </c>
      <c r="C92" s="78"/>
      <c r="D92" s="78" t="s">
        <v>709</v>
      </c>
      <c r="F92" s="88" t="s">
        <v>769</v>
      </c>
    </row>
    <row r="93" spans="1:11" x14ac:dyDescent="0.25">
      <c r="A93" s="78">
        <v>6</v>
      </c>
      <c r="B93" s="87">
        <v>44297</v>
      </c>
      <c r="C93" s="81"/>
      <c r="D93" s="81" t="s">
        <v>710</v>
      </c>
      <c r="E93" s="99" t="s">
        <v>382</v>
      </c>
      <c r="F93" s="88" t="s">
        <v>770</v>
      </c>
      <c r="G93" s="95" t="s">
        <v>607</v>
      </c>
      <c r="H93" s="88" t="s">
        <v>808</v>
      </c>
      <c r="I93" s="95" t="s">
        <v>420</v>
      </c>
      <c r="J93" s="100" t="s">
        <v>413</v>
      </c>
    </row>
    <row r="94" spans="1:11" x14ac:dyDescent="0.25">
      <c r="A94" s="78"/>
      <c r="B94" s="77">
        <v>44300</v>
      </c>
      <c r="C94" s="78"/>
      <c r="D94" s="78" t="s">
        <v>711</v>
      </c>
      <c r="F94" s="88" t="s">
        <v>771</v>
      </c>
    </row>
    <row r="95" spans="1:11" x14ac:dyDescent="0.25">
      <c r="A95" s="78">
        <v>7</v>
      </c>
      <c r="B95" s="87">
        <v>44304</v>
      </c>
      <c r="C95" s="81"/>
      <c r="D95" s="81" t="s">
        <v>712</v>
      </c>
      <c r="E95" s="99" t="s">
        <v>383</v>
      </c>
      <c r="F95" s="88" t="s">
        <v>460</v>
      </c>
      <c r="G95" s="95" t="s">
        <v>608</v>
      </c>
      <c r="H95" s="88" t="s">
        <v>809</v>
      </c>
      <c r="I95" s="95" t="s">
        <v>421</v>
      </c>
      <c r="J95" s="100" t="s">
        <v>855</v>
      </c>
    </row>
    <row r="96" spans="1:11" x14ac:dyDescent="0.25">
      <c r="A96" s="78"/>
      <c r="B96" s="77">
        <v>44307</v>
      </c>
      <c r="C96" s="78"/>
      <c r="D96" s="78" t="s">
        <v>713</v>
      </c>
    </row>
    <row r="97" spans="1:10" x14ac:dyDescent="0.25">
      <c r="A97" s="78">
        <v>8</v>
      </c>
      <c r="B97" s="87">
        <v>44311</v>
      </c>
      <c r="C97" s="81"/>
      <c r="D97" s="81" t="s">
        <v>714</v>
      </c>
      <c r="E97" s="99" t="s">
        <v>384</v>
      </c>
      <c r="F97" s="88" t="s">
        <v>772</v>
      </c>
      <c r="G97" s="95" t="s">
        <v>609</v>
      </c>
      <c r="H97" s="88" t="s">
        <v>810</v>
      </c>
      <c r="I97" s="95" t="s">
        <v>422</v>
      </c>
      <c r="J97" s="100" t="s">
        <v>856</v>
      </c>
    </row>
    <row r="98" spans="1:10" x14ac:dyDescent="0.25">
      <c r="A98" s="78"/>
      <c r="B98" s="77">
        <v>44314</v>
      </c>
      <c r="C98" s="78"/>
      <c r="D98" s="78" t="s">
        <v>715</v>
      </c>
    </row>
    <row r="99" spans="1:10" x14ac:dyDescent="0.25">
      <c r="A99" s="78">
        <v>9</v>
      </c>
      <c r="B99" s="87">
        <v>44318</v>
      </c>
      <c r="C99" s="81"/>
      <c r="D99" s="81" t="s">
        <v>716</v>
      </c>
      <c r="E99" s="99" t="s">
        <v>385</v>
      </c>
      <c r="F99" s="88" t="s">
        <v>773</v>
      </c>
      <c r="G99" s="95" t="s">
        <v>543</v>
      </c>
      <c r="H99" s="88" t="s">
        <v>811</v>
      </c>
      <c r="I99" s="95" t="s">
        <v>423</v>
      </c>
      <c r="J99" s="100" t="s">
        <v>178</v>
      </c>
    </row>
    <row r="100" spans="1:10" x14ac:dyDescent="0.25">
      <c r="A100" s="78"/>
      <c r="B100" s="77">
        <v>44321</v>
      </c>
      <c r="C100" s="78"/>
      <c r="D100" s="78" t="s">
        <v>717</v>
      </c>
    </row>
    <row r="101" spans="1:10" x14ac:dyDescent="0.25">
      <c r="A101" s="78">
        <v>10</v>
      </c>
      <c r="B101" s="87">
        <v>44325</v>
      </c>
      <c r="C101" s="81"/>
      <c r="D101" s="81" t="s">
        <v>718</v>
      </c>
      <c r="E101" s="99" t="s">
        <v>386</v>
      </c>
      <c r="F101" s="88" t="s">
        <v>774</v>
      </c>
      <c r="G101" s="95" t="s">
        <v>610</v>
      </c>
      <c r="H101" s="88" t="s">
        <v>812</v>
      </c>
      <c r="I101" s="95" t="s">
        <v>424</v>
      </c>
      <c r="J101" s="100" t="s">
        <v>857</v>
      </c>
    </row>
    <row r="102" spans="1:10" x14ac:dyDescent="0.25">
      <c r="A102" s="78"/>
      <c r="B102" s="77">
        <v>44328</v>
      </c>
      <c r="C102" s="78"/>
      <c r="D102" s="78" t="s">
        <v>719</v>
      </c>
      <c r="H102" s="100"/>
    </row>
    <row r="103" spans="1:10" x14ac:dyDescent="0.25">
      <c r="A103" s="78">
        <v>11</v>
      </c>
      <c r="B103" s="87">
        <v>44332</v>
      </c>
      <c r="C103" s="81"/>
      <c r="D103" s="81" t="s">
        <v>720</v>
      </c>
      <c r="E103" s="99" t="s">
        <v>387</v>
      </c>
      <c r="F103" s="88" t="s">
        <v>265</v>
      </c>
      <c r="G103" s="95" t="s">
        <v>187</v>
      </c>
      <c r="H103" s="88" t="s">
        <v>814</v>
      </c>
      <c r="I103" s="95" t="s">
        <v>425</v>
      </c>
      <c r="J103" s="100" t="s">
        <v>858</v>
      </c>
    </row>
    <row r="104" spans="1:10" x14ac:dyDescent="0.25">
      <c r="A104" s="78"/>
      <c r="B104" s="77">
        <v>44335</v>
      </c>
      <c r="C104" s="78"/>
      <c r="D104" s="78" t="s">
        <v>721</v>
      </c>
      <c r="F104" s="100" t="s">
        <v>781</v>
      </c>
      <c r="G104" s="51"/>
      <c r="J104" s="78" t="s">
        <v>859</v>
      </c>
    </row>
    <row r="105" spans="1:10" x14ac:dyDescent="0.25">
      <c r="A105" s="78">
        <v>12</v>
      </c>
      <c r="B105" s="87">
        <v>44339</v>
      </c>
      <c r="C105" s="81"/>
      <c r="D105" s="81" t="s">
        <v>722</v>
      </c>
      <c r="E105" s="99" t="s">
        <v>621</v>
      </c>
      <c r="F105" s="88" t="s">
        <v>775</v>
      </c>
      <c r="G105" s="95" t="s">
        <v>617</v>
      </c>
      <c r="H105" s="88" t="s">
        <v>815</v>
      </c>
      <c r="I105" s="95" t="s">
        <v>426</v>
      </c>
      <c r="J105" s="100" t="s">
        <v>860</v>
      </c>
    </row>
    <row r="106" spans="1:10" x14ac:dyDescent="0.25">
      <c r="A106" s="78"/>
      <c r="B106" s="77">
        <v>44342</v>
      </c>
      <c r="C106" s="78"/>
      <c r="D106" s="78" t="s">
        <v>723</v>
      </c>
      <c r="F106" s="88" t="s">
        <v>776</v>
      </c>
    </row>
    <row r="107" spans="1:10" x14ac:dyDescent="0.25">
      <c r="A107" s="78">
        <v>13</v>
      </c>
      <c r="B107" s="87">
        <v>44346</v>
      </c>
      <c r="C107" s="81"/>
      <c r="D107" s="81" t="s">
        <v>724</v>
      </c>
      <c r="E107" s="99" t="s">
        <v>388</v>
      </c>
      <c r="F107" s="88" t="s">
        <v>780</v>
      </c>
      <c r="G107" s="95" t="s">
        <v>174</v>
      </c>
      <c r="H107" s="88" t="s">
        <v>174</v>
      </c>
      <c r="I107" s="95" t="s">
        <v>427</v>
      </c>
      <c r="J107" s="78" t="s">
        <v>872</v>
      </c>
    </row>
    <row r="108" spans="1:10" ht="15.75" thickBot="1" x14ac:dyDescent="0.3">
      <c r="A108" s="80"/>
      <c r="B108" s="79">
        <v>44349</v>
      </c>
      <c r="C108" s="80"/>
      <c r="D108" s="80" t="s">
        <v>725</v>
      </c>
      <c r="E108" s="97"/>
      <c r="F108" s="88" t="s">
        <v>777</v>
      </c>
      <c r="G108" s="97"/>
      <c r="H108" s="103"/>
      <c r="I108" s="97"/>
    </row>
    <row r="109" spans="1:10" x14ac:dyDescent="0.25">
      <c r="B109" s="87"/>
    </row>
    <row r="110" spans="1:10" x14ac:dyDescent="0.25">
      <c r="B110" s="87"/>
      <c r="G110" s="109" t="s">
        <v>605</v>
      </c>
    </row>
    <row r="111" spans="1:10" x14ac:dyDescent="0.25">
      <c r="B111" s="87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Lesson Plans</vt:lpstr>
      <vt:lpstr>1st thru 3rd Rev A</vt:lpstr>
      <vt:lpstr>'Lesson Plans'!Print_Area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xltk</dc:creator>
  <cp:lastModifiedBy>xltk</cp:lastModifiedBy>
  <cp:lastPrinted>2020-08-09T13:22:05Z</cp:lastPrinted>
  <dcterms:created xsi:type="dcterms:W3CDTF">2020-08-03T02:21:04Z</dcterms:created>
  <dcterms:modified xsi:type="dcterms:W3CDTF">2021-01-18T14:38:32Z</dcterms:modified>
</cp:coreProperties>
</file>